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2375"/>
  </bookViews>
  <sheets>
    <sheet name="график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4" i="1" l="1"/>
  <c r="BD24" i="1"/>
  <c r="BC24" i="1"/>
  <c r="BB24" i="1"/>
  <c r="BH27" i="1" s="1"/>
  <c r="BF27" i="1" l="1"/>
  <c r="BC27" i="1"/>
  <c r="BD27" i="1"/>
  <c r="BB27" i="1"/>
  <c r="BE24" i="1"/>
  <c r="BE27" i="1" s="1"/>
  <c r="BG24" i="1" l="1"/>
  <c r="BG27" i="1" s="1"/>
</calcChain>
</file>

<file path=xl/sharedStrings.xml><?xml version="1.0" encoding="utf-8"?>
<sst xmlns="http://schemas.openxmlformats.org/spreadsheetml/2006/main" count="211" uniqueCount="79">
  <si>
    <t>Федеральное государственное автономное образовательное учреждение высшего образования
 "Национальный исследовательский университет "Высшая школа экономики"</t>
  </si>
  <si>
    <t>КАЛЕНДАРНЫЙ УЧЕБНЫЙ  ГРАФИК</t>
  </si>
  <si>
    <t>Форма обучения:  очная</t>
  </si>
  <si>
    <t>II.  Сводные данные по</t>
  </si>
  <si>
    <t>I. График учебного процесса</t>
  </si>
  <si>
    <t>бюджету времени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</si>
  <si>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</si>
  <si>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</si>
  <si>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</si>
  <si>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</si>
  <si>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</si>
  <si>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</si>
  <si>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</si>
  <si>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</si>
  <si>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</si>
  <si>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</si>
  <si>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</si>
  <si>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</si>
  <si>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</si>
  <si>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Государственная итоговая аттестация</t>
  </si>
  <si>
    <t>Всего</t>
  </si>
  <si>
    <t>I</t>
  </si>
  <si>
    <t>э</t>
  </si>
  <si>
    <t>к</t>
  </si>
  <si>
    <t>п</t>
  </si>
  <si>
    <t>II</t>
  </si>
  <si>
    <t>а</t>
  </si>
  <si>
    <t>Всего (в неделях):</t>
  </si>
  <si>
    <t>Условные обозначения:</t>
  </si>
  <si>
    <t>каникулы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</si>
  <si>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</si>
  <si>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>государственная итоговая аттестация</t>
  </si>
  <si>
    <t>Направление 38.03.02 Менеджмент</t>
  </si>
  <si>
    <t>Годы обучения: 2017/2018 учебный год - 2018/2019 учебный год</t>
  </si>
  <si>
    <t>Квалификация (степень): магистр</t>
  </si>
  <si>
    <t>Срок обучения: 2 года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</si>
  <si>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</si>
  <si>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</si>
  <si>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</si>
  <si>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</si>
  <si>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</si>
  <si>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</si>
  <si>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</si>
  <si>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</si>
  <si>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</si>
  <si>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</si>
  <si>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</si>
  <si>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</si>
  <si>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</si>
  <si>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</si>
  <si>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</si>
  <si>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</si>
  <si>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</si>
  <si>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</si>
  <si>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</si>
  <si>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</si>
  <si>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</si>
  <si>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</si>
  <si>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</si>
  <si>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</si>
  <si>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</si>
  <si>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</si>
  <si>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</si>
  <si>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</si>
  <si>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</si>
  <si>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</si>
  <si>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Учебная дисциплина (включая НИСы, проекты)</t>
  </si>
  <si>
    <t>Сессии</t>
  </si>
  <si>
    <t>Праткики</t>
  </si>
  <si>
    <t>подготовка выпускной квалификационной работы</t>
  </si>
  <si>
    <t>Каникулы,включая отпуск после окончания вуза</t>
  </si>
  <si>
    <t>д</t>
  </si>
  <si>
    <t>учебная дисциплина (включая НИСы, проекты)</t>
  </si>
  <si>
    <t>сессии</t>
  </si>
  <si>
    <t>практики</t>
  </si>
  <si>
    <t>в</t>
  </si>
  <si>
    <t>Санкт-Петербург</t>
  </si>
  <si>
    <t>Оснвоная образовательная программа "Маркетинговые технологии"</t>
  </si>
  <si>
    <t>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</si>
</sst>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10"/>
      <name val="Arimo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0" xfId="1" applyFont="1"/>
    <xf numFmtId="0" fontId="4" fillId="0" borderId="0" xfId="2" applyFont="1" applyFill="1" applyAlignment="1">
      <alignment vertical="center" wrapText="1"/>
    </xf>
    <xf numFmtId="0" fontId="2" fillId="0" borderId="0" xfId="1" applyFont="1" applyAlignment="1"/>
    <xf numFmtId="0" fontId="1" fillId="0" borderId="0" xfId="1" applyFont="1"/>
    <xf numFmtId="0" fontId="4" fillId="0" borderId="0" xfId="2" applyFont="1" applyAlignment="1">
      <alignment vertical="center" wrapText="1"/>
    </xf>
    <xf numFmtId="0" fontId="5" fillId="0" borderId="0" xfId="2" applyFont="1" applyAlignment="1">
      <alignment horizontal="left" vertical="top"/>
    </xf>
    <xf numFmtId="0" fontId="6" fillId="0" borderId="0" xfId="1" applyFont="1"/>
    <xf numFmtId="0" fontId="1" fillId="0" borderId="0" xfId="1" applyFont="1" applyAlignment="1"/>
    <xf numFmtId="0" fontId="2" fillId="0" borderId="0" xfId="1" applyFont="1" applyAlignment="1">
      <alignment horizontal="left"/>
    </xf>
    <xf numFmtId="0" fontId="1" fillId="0" borderId="1" xfId="1" applyBorder="1"/>
    <xf numFmtId="0" fontId="1" fillId="0" borderId="0" xfId="1" applyFont="1" applyBorder="1"/>
    <xf numFmtId="164" fontId="1" fillId="0" borderId="0" xfId="1" applyNumberFormat="1"/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 applyBorder="1"/>
    <xf numFmtId="0" fontId="7" fillId="0" borderId="1" xfId="1" applyFont="1" applyBorder="1" applyAlignment="1">
      <alignment vertical="center" textRotation="90"/>
    </xf>
    <xf numFmtId="0" fontId="7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1" fillId="0" borderId="0" xfId="1" applyAlignment="1">
      <alignment vertical="center"/>
    </xf>
    <xf numFmtId="0" fontId="8" fillId="0" borderId="6" xfId="1" applyFont="1" applyBorder="1" applyAlignment="1">
      <alignment vertical="center" textRotation="90" wrapText="1"/>
    </xf>
    <xf numFmtId="0" fontId="8" fillId="0" borderId="6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1" fillId="0" borderId="0" xfId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0"/>
  <sheetViews>
    <sheetView tabSelected="1" zoomScaleNormal="100" workbookViewId="0">
      <selection activeCell="AV31" sqref="AV31"/>
    </sheetView>
  </sheetViews>
  <sheetFormatPr defaultColWidth="8.85546875" defaultRowHeight="12.75"/>
  <cols>
    <col min="1" max="53" width="2.5703125" style="1" customWidth="1"/>
    <col min="54" max="54" width="6" style="1" customWidth="1"/>
    <col min="55" max="55" width="5.140625" style="1" customWidth="1"/>
    <col min="56" max="56" width="5.5703125" style="1" customWidth="1"/>
    <col min="57" max="57" width="8.140625" style="1" customWidth="1"/>
    <col min="58" max="58" width="5.28515625" style="1" customWidth="1"/>
    <col min="59" max="59" width="4.28515625" style="1" customWidth="1"/>
    <col min="60" max="60" width="11.5703125" style="1" bestFit="1" customWidth="1"/>
    <col min="61" max="16384" width="8.85546875" style="1"/>
  </cols>
  <sheetData>
    <row r="1" spans="1:60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</row>
    <row r="3" spans="1:60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ht="18.75" customHeight="1">
      <c r="A4" s="24" t="s">
        <v>76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ht="2.25" hidden="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1:6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3"/>
      <c r="AU6" s="3"/>
      <c r="AV6" s="3"/>
      <c r="AW6" s="3"/>
      <c r="AX6" s="3"/>
      <c r="AY6" s="3"/>
      <c r="AZ6" s="3"/>
      <c r="BA6" s="2"/>
      <c r="BB6" s="2"/>
      <c r="BC6" s="2"/>
      <c r="BD6" s="2"/>
      <c r="BE6" s="2"/>
      <c r="BF6" s="2"/>
      <c r="BG6" s="2"/>
      <c r="BH6" s="3"/>
    </row>
    <row r="7" spans="1:6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2"/>
      <c r="BB7" s="2"/>
      <c r="BC7" s="2"/>
      <c r="BD7" s="2"/>
      <c r="BE7" s="2"/>
      <c r="BF7" s="2"/>
      <c r="BG7" s="2"/>
      <c r="BH7" s="3"/>
    </row>
    <row r="8" spans="1:60" ht="3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2"/>
      <c r="BB8" s="2"/>
      <c r="BC8" s="2"/>
      <c r="BD8" s="2"/>
      <c r="BE8" s="2"/>
      <c r="BF8" s="2"/>
      <c r="BG8" s="2"/>
      <c r="BH8" s="2"/>
    </row>
    <row r="9" spans="1:60" ht="15" customHeight="1">
      <c r="A9" s="25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</row>
    <row r="10" spans="1:60">
      <c r="A10" s="23" t="s">
        <v>32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0">
      <c r="A11" s="23" t="s">
        <v>77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1:60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60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6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60" ht="12.75" customHeight="1">
      <c r="A15" s="3"/>
      <c r="B15" s="8" t="s">
        <v>33</v>
      </c>
      <c r="C15" s="5"/>
      <c r="D15" s="5"/>
      <c r="E15" s="5"/>
      <c r="F15" s="5"/>
      <c r="G15" s="5"/>
      <c r="H15" s="5"/>
      <c r="I15" s="3"/>
      <c r="J15" s="9"/>
      <c r="K15" s="9"/>
      <c r="L15" s="9"/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60">
      <c r="A16" s="3"/>
      <c r="B16" s="5" t="s">
        <v>2</v>
      </c>
      <c r="C16" s="5"/>
      <c r="D16" s="5"/>
      <c r="E16" s="5"/>
      <c r="F16" s="5"/>
      <c r="G16" s="5"/>
      <c r="H16" s="5"/>
      <c r="I16" s="9"/>
      <c r="J16" s="9"/>
      <c r="K16" s="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0"/>
      <c r="X16" s="10"/>
      <c r="Y16" s="10"/>
      <c r="Z16" s="10"/>
      <c r="AA16" s="10"/>
      <c r="AB16" s="10"/>
      <c r="AC16" s="10"/>
      <c r="AD16" s="1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3"/>
    </row>
    <row r="17" spans="1:60">
      <c r="A17" s="3"/>
      <c r="B17" s="22" t="s">
        <v>34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6"/>
      <c r="AX17" s="6"/>
      <c r="AY17" s="3"/>
      <c r="AZ17" s="3"/>
      <c r="BA17" s="3"/>
      <c r="BB17" s="3"/>
      <c r="BC17" s="3"/>
      <c r="BD17" s="3"/>
      <c r="BE17" s="3"/>
      <c r="BF17" s="3"/>
      <c r="BG17" s="3"/>
    </row>
    <row r="18" spans="1:60">
      <c r="A18" s="3"/>
      <c r="B18" s="11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6"/>
      <c r="AX18" s="6"/>
      <c r="AY18" s="3"/>
      <c r="AZ18" s="3"/>
      <c r="BA18" s="3"/>
      <c r="BB18" s="3"/>
      <c r="BC18" s="3"/>
      <c r="BD18" s="3"/>
      <c r="BE18" s="3"/>
      <c r="BF18" s="3"/>
      <c r="BG18" s="3"/>
    </row>
    <row r="19" spans="1:60" ht="22.5" customHeight="1">
      <c r="A19" s="3"/>
      <c r="B19" s="3" t="s">
        <v>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6"/>
      <c r="AX19" s="6"/>
      <c r="BB19" s="3" t="s">
        <v>3</v>
      </c>
      <c r="BC19" s="3"/>
      <c r="BD19" s="3"/>
      <c r="BE19" s="3"/>
      <c r="BF19" s="3"/>
      <c r="BG19" s="3"/>
    </row>
    <row r="20" spans="1:60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6"/>
      <c r="AX20" s="6"/>
      <c r="BB20" s="6"/>
      <c r="BC20" s="5" t="s">
        <v>5</v>
      </c>
      <c r="BD20" s="3"/>
      <c r="BE20" s="3"/>
      <c r="BF20" s="3"/>
      <c r="BG20" s="3"/>
    </row>
    <row r="21" spans="1:60" s="32" customFormat="1" ht="32.25" customHeight="1">
      <c r="A21" s="27" t="s">
        <v>6</v>
      </c>
      <c r="B21" s="28" t="s">
        <v>7</v>
      </c>
      <c r="C21" s="28"/>
      <c r="D21" s="28"/>
      <c r="E21" s="28"/>
      <c r="F21" s="15"/>
      <c r="G21" s="29" t="s">
        <v>8</v>
      </c>
      <c r="H21" s="29"/>
      <c r="I21" s="29"/>
      <c r="J21" s="15"/>
      <c r="K21" s="29" t="s">
        <v>9</v>
      </c>
      <c r="L21" s="29"/>
      <c r="M21" s="29"/>
      <c r="N21" s="29"/>
      <c r="O21" s="29" t="s">
        <v>10</v>
      </c>
      <c r="P21" s="29"/>
      <c r="Q21" s="29"/>
      <c r="R21" s="29"/>
      <c r="S21" s="15"/>
      <c r="T21" s="29" t="s">
        <v>11</v>
      </c>
      <c r="U21" s="29"/>
      <c r="V21" s="29"/>
      <c r="W21" s="29"/>
      <c r="X21" s="29" t="s">
        <v>12</v>
      </c>
      <c r="Y21" s="29"/>
      <c r="Z21" s="29"/>
      <c r="AA21" s="29"/>
      <c r="AB21" s="29" t="s">
        <v>13</v>
      </c>
      <c r="AC21" s="29"/>
      <c r="AD21" s="29"/>
      <c r="AE21" s="29"/>
      <c r="AF21" s="15"/>
      <c r="AG21" s="29" t="s">
        <v>14</v>
      </c>
      <c r="AH21" s="29"/>
      <c r="AI21" s="29"/>
      <c r="AJ21" s="15"/>
      <c r="AK21" s="29" t="s">
        <v>15</v>
      </c>
      <c r="AL21" s="29"/>
      <c r="AM21" s="29"/>
      <c r="AN21" s="29"/>
      <c r="AO21" s="29" t="s">
        <v>16</v>
      </c>
      <c r="AP21" s="29"/>
      <c r="AQ21" s="29"/>
      <c r="AR21" s="29"/>
      <c r="AS21" s="15"/>
      <c r="AT21" s="29" t="s">
        <v>17</v>
      </c>
      <c r="AU21" s="29"/>
      <c r="AV21" s="29"/>
      <c r="AW21" s="29"/>
      <c r="AX21" s="29" t="s">
        <v>18</v>
      </c>
      <c r="AY21" s="29"/>
      <c r="AZ21" s="29"/>
      <c r="BA21" s="29"/>
      <c r="BB21" s="30" t="s">
        <v>66</v>
      </c>
      <c r="BC21" s="31" t="s">
        <v>67</v>
      </c>
      <c r="BD21" s="31" t="s">
        <v>68</v>
      </c>
      <c r="BE21" s="31" t="s">
        <v>69</v>
      </c>
      <c r="BF21" s="31" t="s">
        <v>19</v>
      </c>
      <c r="BG21" s="30" t="s">
        <v>20</v>
      </c>
      <c r="BH21" s="31" t="s">
        <v>70</v>
      </c>
    </row>
    <row r="22" spans="1:60" s="32" customFormat="1" ht="32.25" customHeight="1">
      <c r="A22" s="27"/>
      <c r="B22" s="50" t="s">
        <v>36</v>
      </c>
      <c r="C22" s="50" t="s">
        <v>37</v>
      </c>
      <c r="D22" s="50" t="s">
        <v>38</v>
      </c>
      <c r="E22" s="50" t="s">
        <v>39</v>
      </c>
      <c r="F22" s="50" t="s">
        <v>40</v>
      </c>
      <c r="G22" s="50" t="s">
        <v>41</v>
      </c>
      <c r="H22" s="50" t="s">
        <v>42</v>
      </c>
      <c r="I22" s="50" t="s">
        <v>43</v>
      </c>
      <c r="J22" s="50" t="s">
        <v>44</v>
      </c>
      <c r="K22" s="50" t="s">
        <v>45</v>
      </c>
      <c r="L22" s="50" t="s">
        <v>46</v>
      </c>
      <c r="M22" s="50" t="s">
        <v>47</v>
      </c>
      <c r="N22" s="50" t="s">
        <v>48</v>
      </c>
      <c r="O22" s="50" t="s">
        <v>36</v>
      </c>
      <c r="P22" s="50" t="s">
        <v>37</v>
      </c>
      <c r="Q22" s="50" t="s">
        <v>38</v>
      </c>
      <c r="R22" s="50" t="s">
        <v>39</v>
      </c>
      <c r="S22" s="50" t="s">
        <v>49</v>
      </c>
      <c r="T22" s="50" t="s">
        <v>50</v>
      </c>
      <c r="U22" s="50" t="s">
        <v>51</v>
      </c>
      <c r="V22" s="50" t="s">
        <v>52</v>
      </c>
      <c r="W22" s="50" t="s">
        <v>53</v>
      </c>
      <c r="X22" s="50" t="s">
        <v>54</v>
      </c>
      <c r="Y22" s="50" t="s">
        <v>55</v>
      </c>
      <c r="Z22" s="50" t="s">
        <v>56</v>
      </c>
      <c r="AA22" s="50" t="s">
        <v>57</v>
      </c>
      <c r="AB22" s="50" t="s">
        <v>54</v>
      </c>
      <c r="AC22" s="50" t="s">
        <v>55</v>
      </c>
      <c r="AD22" s="50" t="s">
        <v>56</v>
      </c>
      <c r="AE22" s="50" t="s">
        <v>58</v>
      </c>
      <c r="AF22" s="50" t="s">
        <v>59</v>
      </c>
      <c r="AG22" s="50" t="s">
        <v>41</v>
      </c>
      <c r="AH22" s="50" t="s">
        <v>42</v>
      </c>
      <c r="AI22" s="50" t="s">
        <v>43</v>
      </c>
      <c r="AJ22" s="50" t="s">
        <v>60</v>
      </c>
      <c r="AK22" s="50" t="s">
        <v>61</v>
      </c>
      <c r="AL22" s="50" t="s">
        <v>62</v>
      </c>
      <c r="AM22" s="50" t="s">
        <v>63</v>
      </c>
      <c r="AN22" s="50" t="s">
        <v>64</v>
      </c>
      <c r="AO22" s="50" t="s">
        <v>36</v>
      </c>
      <c r="AP22" s="50" t="s">
        <v>37</v>
      </c>
      <c r="AQ22" s="50" t="s">
        <v>38</v>
      </c>
      <c r="AR22" s="50" t="s">
        <v>39</v>
      </c>
      <c r="AS22" s="50" t="s">
        <v>40</v>
      </c>
      <c r="AT22" s="50" t="s">
        <v>41</v>
      </c>
      <c r="AU22" s="50" t="s">
        <v>42</v>
      </c>
      <c r="AV22" s="50" t="s">
        <v>43</v>
      </c>
      <c r="AW22" s="50" t="s">
        <v>44</v>
      </c>
      <c r="AX22" s="50" t="s">
        <v>45</v>
      </c>
      <c r="AY22" s="50" t="s">
        <v>46</v>
      </c>
      <c r="AZ22" s="50" t="s">
        <v>47</v>
      </c>
      <c r="BA22" s="50" t="s">
        <v>65</v>
      </c>
      <c r="BB22" s="33"/>
      <c r="BC22" s="34"/>
      <c r="BD22" s="34"/>
      <c r="BE22" s="34"/>
      <c r="BF22" s="34"/>
      <c r="BG22" s="33"/>
      <c r="BH22" s="34"/>
    </row>
    <row r="23" spans="1:60" s="32" customFormat="1" ht="32.25" customHeight="1">
      <c r="A23" s="27"/>
      <c r="B23" s="35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35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5">
        <v>14</v>
      </c>
      <c r="P23" s="35">
        <v>15</v>
      </c>
      <c r="Q23" s="35">
        <v>16</v>
      </c>
      <c r="R23" s="35">
        <v>17</v>
      </c>
      <c r="S23" s="35">
        <v>18</v>
      </c>
      <c r="T23" s="35">
        <v>19</v>
      </c>
      <c r="U23" s="35">
        <v>20</v>
      </c>
      <c r="V23" s="35">
        <v>21</v>
      </c>
      <c r="W23" s="35">
        <v>22</v>
      </c>
      <c r="X23" s="35">
        <v>23</v>
      </c>
      <c r="Y23" s="35">
        <v>24</v>
      </c>
      <c r="Z23" s="35">
        <v>25</v>
      </c>
      <c r="AA23" s="35">
        <v>26</v>
      </c>
      <c r="AB23" s="35">
        <v>27</v>
      </c>
      <c r="AC23" s="35">
        <v>28</v>
      </c>
      <c r="AD23" s="35">
        <v>29</v>
      </c>
      <c r="AE23" s="35">
        <v>30</v>
      </c>
      <c r="AF23" s="35">
        <v>31</v>
      </c>
      <c r="AG23" s="35">
        <v>32</v>
      </c>
      <c r="AH23" s="35">
        <v>33</v>
      </c>
      <c r="AI23" s="35">
        <v>34</v>
      </c>
      <c r="AJ23" s="35">
        <v>35</v>
      </c>
      <c r="AK23" s="35">
        <v>36</v>
      </c>
      <c r="AL23" s="35">
        <v>37</v>
      </c>
      <c r="AM23" s="35">
        <v>38</v>
      </c>
      <c r="AN23" s="35">
        <v>39</v>
      </c>
      <c r="AO23" s="35">
        <v>40</v>
      </c>
      <c r="AP23" s="36">
        <v>41</v>
      </c>
      <c r="AQ23" s="35">
        <v>42</v>
      </c>
      <c r="AR23" s="35">
        <v>43</v>
      </c>
      <c r="AS23" s="35">
        <v>44</v>
      </c>
      <c r="AT23" s="35">
        <v>45</v>
      </c>
      <c r="AU23" s="35">
        <v>46</v>
      </c>
      <c r="AV23" s="35">
        <v>47</v>
      </c>
      <c r="AW23" s="35">
        <v>48</v>
      </c>
      <c r="AX23" s="35">
        <v>49</v>
      </c>
      <c r="AY23" s="35">
        <v>50</v>
      </c>
      <c r="AZ23" s="35">
        <v>51</v>
      </c>
      <c r="BA23" s="35">
        <v>52</v>
      </c>
      <c r="BB23" s="37"/>
      <c r="BC23" s="38"/>
      <c r="BD23" s="38"/>
      <c r="BE23" s="38"/>
      <c r="BF23" s="38"/>
      <c r="BG23" s="37"/>
      <c r="BH23" s="38"/>
    </row>
    <row r="24" spans="1:60" s="45" customFormat="1">
      <c r="A24" s="40" t="s">
        <v>21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46" t="s">
        <v>22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47" t="s">
        <v>22</v>
      </c>
      <c r="S24" s="51" t="s">
        <v>23</v>
      </c>
      <c r="T24" s="42" t="s">
        <v>71</v>
      </c>
      <c r="U24" s="42" t="s">
        <v>71</v>
      </c>
      <c r="V24" s="42" t="s">
        <v>71</v>
      </c>
      <c r="W24" s="42" t="s">
        <v>71</v>
      </c>
      <c r="X24" s="42" t="s">
        <v>71</v>
      </c>
      <c r="Y24" s="42" t="s">
        <v>71</v>
      </c>
      <c r="Z24" s="42" t="s">
        <v>71</v>
      </c>
      <c r="AA24" s="42" t="s">
        <v>71</v>
      </c>
      <c r="AB24" s="42" t="s">
        <v>71</v>
      </c>
      <c r="AC24" s="42" t="s">
        <v>71</v>
      </c>
      <c r="AD24" s="42" t="s">
        <v>71</v>
      </c>
      <c r="AE24" s="47" t="s">
        <v>22</v>
      </c>
      <c r="AF24" s="41" t="s">
        <v>71</v>
      </c>
      <c r="AG24" s="41" t="s">
        <v>71</v>
      </c>
      <c r="AH24" s="41" t="s">
        <v>71</v>
      </c>
      <c r="AI24" s="41" t="s">
        <v>71</v>
      </c>
      <c r="AJ24" s="41" t="s">
        <v>71</v>
      </c>
      <c r="AK24" s="47" t="s">
        <v>23</v>
      </c>
      <c r="AL24" s="44" t="s">
        <v>71</v>
      </c>
      <c r="AM24" s="44" t="s">
        <v>71</v>
      </c>
      <c r="AN24" s="44" t="s">
        <v>71</v>
      </c>
      <c r="AO24" s="41" t="s">
        <v>24</v>
      </c>
      <c r="AP24" s="41" t="s">
        <v>24</v>
      </c>
      <c r="AQ24" s="47" t="s">
        <v>22</v>
      </c>
      <c r="AR24" s="47" t="s">
        <v>22</v>
      </c>
      <c r="AS24" s="51" t="s">
        <v>23</v>
      </c>
      <c r="AT24" s="51" t="s">
        <v>23</v>
      </c>
      <c r="AU24" s="51" t="s">
        <v>23</v>
      </c>
      <c r="AV24" s="51" t="s">
        <v>23</v>
      </c>
      <c r="AW24" s="51" t="s">
        <v>23</v>
      </c>
      <c r="AX24" s="51" t="s">
        <v>23</v>
      </c>
      <c r="AY24" s="51" t="s">
        <v>23</v>
      </c>
      <c r="AZ24" s="51" t="s">
        <v>23</v>
      </c>
      <c r="BA24" s="51" t="s">
        <v>23</v>
      </c>
      <c r="BB24" s="17">
        <f>COUNTIF(A24:AZ24,"д")</f>
        <v>34</v>
      </c>
      <c r="BC24" s="17">
        <f>COUNTIF(B24:BA24,"Э")</f>
        <v>5</v>
      </c>
      <c r="BD24" s="18">
        <f>COUNTIF(B24:BA24,"П")</f>
        <v>2</v>
      </c>
      <c r="BE24" s="18">
        <f>COUNTIF(C24:BB24,"в")</f>
        <v>0</v>
      </c>
      <c r="BF24" s="17">
        <f>COUNTIF(B24:BA24,"А")</f>
        <v>0</v>
      </c>
      <c r="BG24" s="19">
        <f>SUM(BB24:BF24)</f>
        <v>41</v>
      </c>
      <c r="BH24" s="17" t="s">
        <v>78</v>
      </c>
    </row>
    <row r="25" spans="1:60" s="45" customFormat="1" ht="15" customHeight="1">
      <c r="A25" s="52" t="s">
        <v>25</v>
      </c>
      <c r="B25" s="54" t="s">
        <v>71</v>
      </c>
      <c r="C25" s="54" t="s">
        <v>71</v>
      </c>
      <c r="D25" s="54" t="s">
        <v>71</v>
      </c>
      <c r="E25" s="54" t="s">
        <v>71</v>
      </c>
      <c r="F25" s="54" t="s">
        <v>71</v>
      </c>
      <c r="G25" s="54" t="s">
        <v>71</v>
      </c>
      <c r="H25" s="54" t="s">
        <v>71</v>
      </c>
      <c r="I25" s="56" t="s">
        <v>22</v>
      </c>
      <c r="J25" s="54" t="s">
        <v>71</v>
      </c>
      <c r="K25" s="54" t="s">
        <v>71</v>
      </c>
      <c r="L25" s="54" t="s">
        <v>71</v>
      </c>
      <c r="M25" s="54" t="s">
        <v>71</v>
      </c>
      <c r="N25" s="54" t="s">
        <v>71</v>
      </c>
      <c r="O25" s="20" t="s">
        <v>75</v>
      </c>
      <c r="P25" s="20" t="s">
        <v>75</v>
      </c>
      <c r="Q25" s="20" t="s">
        <v>75</v>
      </c>
      <c r="R25" s="58" t="s">
        <v>22</v>
      </c>
      <c r="S25" s="60" t="s">
        <v>23</v>
      </c>
      <c r="T25" s="42" t="s">
        <v>75</v>
      </c>
      <c r="U25" s="62" t="s">
        <v>24</v>
      </c>
      <c r="V25" s="62" t="s">
        <v>24</v>
      </c>
      <c r="W25" s="62" t="s">
        <v>24</v>
      </c>
      <c r="X25" s="62" t="s">
        <v>24</v>
      </c>
      <c r="Y25" s="62" t="s">
        <v>24</v>
      </c>
      <c r="Z25" s="62" t="s">
        <v>24</v>
      </c>
      <c r="AA25" s="42" t="s">
        <v>75</v>
      </c>
      <c r="AB25" s="42" t="s">
        <v>75</v>
      </c>
      <c r="AC25" s="42" t="s">
        <v>75</v>
      </c>
      <c r="AD25" s="42" t="s">
        <v>75</v>
      </c>
      <c r="AE25" s="58" t="s">
        <v>22</v>
      </c>
      <c r="AF25" s="64" t="s">
        <v>75</v>
      </c>
      <c r="AG25" s="64" t="s">
        <v>75</v>
      </c>
      <c r="AH25" s="64" t="s">
        <v>75</v>
      </c>
      <c r="AI25" s="64" t="s">
        <v>75</v>
      </c>
      <c r="AJ25" s="64" t="s">
        <v>75</v>
      </c>
      <c r="AK25" s="60" t="s">
        <v>23</v>
      </c>
      <c r="AL25" s="60" t="s">
        <v>23</v>
      </c>
      <c r="AM25" s="64" t="s">
        <v>75</v>
      </c>
      <c r="AN25" s="64" t="s">
        <v>75</v>
      </c>
      <c r="AO25" s="58" t="s">
        <v>26</v>
      </c>
      <c r="AP25" s="58" t="s">
        <v>26</v>
      </c>
      <c r="AQ25" s="58" t="s">
        <v>26</v>
      </c>
      <c r="AR25" s="58" t="s">
        <v>26</v>
      </c>
      <c r="AS25" s="60" t="s">
        <v>23</v>
      </c>
      <c r="AT25" s="60" t="s">
        <v>23</v>
      </c>
      <c r="AU25" s="60" t="s">
        <v>23</v>
      </c>
      <c r="AV25" s="60" t="s">
        <v>23</v>
      </c>
      <c r="AW25" s="60" t="s">
        <v>23</v>
      </c>
      <c r="AX25" s="60" t="s">
        <v>23</v>
      </c>
      <c r="AY25" s="60"/>
      <c r="AZ25" s="60"/>
      <c r="BA25" s="60"/>
      <c r="BB25" s="66">
        <v>16</v>
      </c>
      <c r="BC25" s="66">
        <v>3</v>
      </c>
      <c r="BD25" s="66">
        <v>6</v>
      </c>
      <c r="BE25" s="66">
        <v>11</v>
      </c>
      <c r="BF25" s="66">
        <v>4</v>
      </c>
      <c r="BG25" s="68">
        <v>40</v>
      </c>
      <c r="BH25" s="66">
        <v>9</v>
      </c>
    </row>
    <row r="26" spans="1:60" s="45" customFormat="1">
      <c r="A26" s="53"/>
      <c r="B26" s="55"/>
      <c r="C26" s="55"/>
      <c r="D26" s="55"/>
      <c r="E26" s="55"/>
      <c r="F26" s="55"/>
      <c r="G26" s="55"/>
      <c r="H26" s="55"/>
      <c r="I26" s="57"/>
      <c r="J26" s="55"/>
      <c r="K26" s="55"/>
      <c r="L26" s="55"/>
      <c r="M26" s="55"/>
      <c r="N26" s="55"/>
      <c r="O26" s="20" t="s">
        <v>71</v>
      </c>
      <c r="P26" s="20" t="s">
        <v>71</v>
      </c>
      <c r="Q26" s="20" t="s">
        <v>71</v>
      </c>
      <c r="R26" s="59"/>
      <c r="S26" s="61"/>
      <c r="T26" s="42" t="s">
        <v>71</v>
      </c>
      <c r="U26" s="63"/>
      <c r="V26" s="63"/>
      <c r="W26" s="63"/>
      <c r="X26" s="63"/>
      <c r="Y26" s="63"/>
      <c r="Z26" s="63"/>
      <c r="AA26" s="41" t="s">
        <v>24</v>
      </c>
      <c r="AB26" s="42" t="s">
        <v>71</v>
      </c>
      <c r="AC26" s="42" t="s">
        <v>71</v>
      </c>
      <c r="AD26" s="42" t="s">
        <v>71</v>
      </c>
      <c r="AE26" s="59"/>
      <c r="AF26" s="65"/>
      <c r="AG26" s="65"/>
      <c r="AH26" s="65"/>
      <c r="AI26" s="65"/>
      <c r="AJ26" s="65"/>
      <c r="AK26" s="61"/>
      <c r="AL26" s="61"/>
      <c r="AM26" s="65"/>
      <c r="AN26" s="65"/>
      <c r="AO26" s="59"/>
      <c r="AP26" s="59"/>
      <c r="AQ26" s="59"/>
      <c r="AR26" s="59"/>
      <c r="AS26" s="61"/>
      <c r="AT26" s="61"/>
      <c r="AU26" s="61"/>
      <c r="AV26" s="61"/>
      <c r="AW26" s="61"/>
      <c r="AX26" s="61"/>
      <c r="AY26" s="61"/>
      <c r="AZ26" s="61"/>
      <c r="BA26" s="61"/>
      <c r="BB26" s="67"/>
      <c r="BC26" s="67"/>
      <c r="BD26" s="67"/>
      <c r="BE26" s="67"/>
      <c r="BF26" s="67"/>
      <c r="BG26" s="69"/>
      <c r="BH26" s="67"/>
    </row>
    <row r="27" spans="1:60" s="45" customFormat="1" ht="1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8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3" t="s">
        <v>27</v>
      </c>
      <c r="AU27" s="43"/>
      <c r="AV27" s="43"/>
      <c r="AW27" s="43"/>
      <c r="AX27" s="43"/>
      <c r="AY27" s="43"/>
      <c r="AZ27" s="43"/>
      <c r="BA27" s="43"/>
      <c r="BB27" s="21">
        <f>SUM(BB24:BB25)</f>
        <v>50</v>
      </c>
      <c r="BC27" s="21">
        <f>SUM(BC24:BC25)</f>
        <v>8</v>
      </c>
      <c r="BD27" s="21">
        <f>SUM(BD24:BD25)</f>
        <v>8</v>
      </c>
      <c r="BE27" s="21">
        <f>SUM(BE24:BE25)</f>
        <v>11</v>
      </c>
      <c r="BF27" s="21">
        <f>SUM(BF24:BF25)</f>
        <v>4</v>
      </c>
      <c r="BG27" s="21">
        <f>SUM(BG24:BG25)</f>
        <v>81</v>
      </c>
      <c r="BH27" s="21">
        <f>SUM(BH24:BH25)</f>
        <v>9</v>
      </c>
    </row>
    <row r="28" spans="1:60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13"/>
      <c r="AU28" s="13"/>
      <c r="AV28" s="13"/>
      <c r="AW28" s="13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60">
      <c r="A29" s="6"/>
      <c r="B29" s="6"/>
      <c r="C29" s="6"/>
      <c r="D29" s="6" t="s">
        <v>28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5" t="s">
        <v>71</v>
      </c>
      <c r="Q29" s="16"/>
      <c r="R29" s="16" t="s">
        <v>72</v>
      </c>
      <c r="S29" s="16"/>
      <c r="T29" s="1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13"/>
      <c r="AV29" s="6"/>
      <c r="AW29" s="6"/>
      <c r="AX29" s="6"/>
      <c r="AY29" s="6"/>
      <c r="AZ29" s="6"/>
      <c r="BA29" s="6"/>
    </row>
    <row r="30" spans="1:60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5" t="s">
        <v>22</v>
      </c>
      <c r="Q30" s="16"/>
      <c r="R30" s="16" t="s">
        <v>73</v>
      </c>
      <c r="S30" s="16"/>
      <c r="T30" s="1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13"/>
      <c r="AV30" s="6"/>
      <c r="AW30" s="6"/>
      <c r="AX30" s="6"/>
      <c r="AY30" s="6"/>
      <c r="AZ30" s="6"/>
      <c r="BA30" s="6"/>
    </row>
    <row r="31" spans="1:60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5" t="s">
        <v>24</v>
      </c>
      <c r="Q31" s="16"/>
      <c r="R31" s="16" t="s">
        <v>74</v>
      </c>
      <c r="S31" s="16"/>
      <c r="T31" s="1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13"/>
      <c r="AV31" s="6"/>
      <c r="AW31" s="6"/>
      <c r="AX31" s="6"/>
      <c r="AY31" s="6"/>
      <c r="AZ31" s="6"/>
      <c r="BA31" s="6"/>
    </row>
    <row r="32" spans="1:6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5" t="s">
        <v>75</v>
      </c>
      <c r="Q32" s="16"/>
      <c r="R32" s="16" t="s">
        <v>69</v>
      </c>
      <c r="S32" s="16"/>
      <c r="T32" s="1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13"/>
      <c r="AV32" s="6"/>
      <c r="AW32" s="6"/>
      <c r="AX32" s="6"/>
      <c r="AY32" s="6"/>
      <c r="AZ32" s="6"/>
      <c r="BA32" s="6"/>
    </row>
    <row r="33" spans="1:60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5" t="s">
        <v>23</v>
      </c>
      <c r="Q33" s="16"/>
      <c r="R33" s="16" t="s">
        <v>29</v>
      </c>
      <c r="S33" s="16"/>
      <c r="T33" s="1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13"/>
      <c r="AV33" s="6"/>
      <c r="AW33" s="6"/>
      <c r="AX33" s="6"/>
      <c r="AY33" s="6"/>
      <c r="AZ33" s="6"/>
      <c r="BA33" s="6"/>
    </row>
    <row r="34" spans="1:60">
      <c r="P34" s="12" t="s">
        <v>26</v>
      </c>
      <c r="R34" s="1" t="s">
        <v>31</v>
      </c>
    </row>
    <row r="35" spans="1:60">
      <c r="P35" s="26"/>
    </row>
    <row r="36" spans="1:60" ht="55.5" customHeight="1">
      <c r="B36" s="39" t="s">
        <v>30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14"/>
    </row>
    <row r="37" spans="1:60">
      <c r="BG37" s="14"/>
      <c r="BH37" s="14"/>
    </row>
    <row r="38" spans="1:60">
      <c r="BG38" s="14"/>
      <c r="BH38" s="14"/>
    </row>
    <row r="39" spans="1:60">
      <c r="BG39" s="14"/>
      <c r="BH39" s="14"/>
    </row>
    <row r="40" spans="1:60">
      <c r="BG40" s="14"/>
      <c r="BH40" s="14"/>
    </row>
  </sheetData>
  <mergeCells count="86">
    <mergeCell ref="BD25:BD26"/>
    <mergeCell ref="BE25:BE26"/>
    <mergeCell ref="BF25:BF26"/>
    <mergeCell ref="BG25:BG26"/>
    <mergeCell ref="BH25:BH26"/>
    <mergeCell ref="AY25:AY26"/>
    <mergeCell ref="AZ25:AZ26"/>
    <mergeCell ref="BA25:BA26"/>
    <mergeCell ref="BB25:BB26"/>
    <mergeCell ref="BC25:BC26"/>
    <mergeCell ref="AV25:AV26"/>
    <mergeCell ref="AW25:AW26"/>
    <mergeCell ref="AX25:AX26"/>
    <mergeCell ref="AK25:AK26"/>
    <mergeCell ref="AL25:AL26"/>
    <mergeCell ref="AQ25:AQ26"/>
    <mergeCell ref="AR25:AR26"/>
    <mergeCell ref="AS25:AS26"/>
    <mergeCell ref="AT25:AT26"/>
    <mergeCell ref="AU25:AU26"/>
    <mergeCell ref="AJ25:AJ26"/>
    <mergeCell ref="AM25:AM26"/>
    <mergeCell ref="AN25:AN26"/>
    <mergeCell ref="AO25:AO26"/>
    <mergeCell ref="AP25:AP26"/>
    <mergeCell ref="Z25:Z26"/>
    <mergeCell ref="AE25:AE26"/>
    <mergeCell ref="AF25:AF26"/>
    <mergeCell ref="AG25:AG26"/>
    <mergeCell ref="AI25:AI26"/>
    <mergeCell ref="AH25:AH26"/>
    <mergeCell ref="U25:U26"/>
    <mergeCell ref="V25:V26"/>
    <mergeCell ref="W25:W26"/>
    <mergeCell ref="X25:X26"/>
    <mergeCell ref="Y25:Y26"/>
    <mergeCell ref="N25:N26"/>
    <mergeCell ref="I25:I26"/>
    <mergeCell ref="R25:R26"/>
    <mergeCell ref="S25:S26"/>
    <mergeCell ref="H25:H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BH21:BH23"/>
    <mergeCell ref="A9:BH9"/>
    <mergeCell ref="A4:BH5"/>
    <mergeCell ref="A1:BH3"/>
    <mergeCell ref="A10:BH10"/>
    <mergeCell ref="A11:BH11"/>
    <mergeCell ref="AK21:AN21"/>
    <mergeCell ref="AO21:AR21"/>
    <mergeCell ref="G21:I21"/>
    <mergeCell ref="O21:R21"/>
    <mergeCell ref="T21:W21"/>
    <mergeCell ref="X21:AA21"/>
    <mergeCell ref="AB21:AE21"/>
    <mergeCell ref="AG21:AI21"/>
    <mergeCell ref="BD21:BD23"/>
    <mergeCell ref="BF21:BF23"/>
    <mergeCell ref="BG21:BG23"/>
    <mergeCell ref="BE21:BE23"/>
    <mergeCell ref="AT21:AW21"/>
    <mergeCell ref="AX21:BA21"/>
    <mergeCell ref="BB21:BB23"/>
    <mergeCell ref="B27:J27"/>
    <mergeCell ref="K27:S27"/>
    <mergeCell ref="AG27:AS27"/>
    <mergeCell ref="AT27:BA27"/>
    <mergeCell ref="U27:AF27"/>
    <mergeCell ref="F25:F26"/>
    <mergeCell ref="G25:G26"/>
    <mergeCell ref="B36:BG36"/>
    <mergeCell ref="B17:X17"/>
    <mergeCell ref="U6:AS6"/>
    <mergeCell ref="BC21:BC23"/>
    <mergeCell ref="T14:AO14"/>
    <mergeCell ref="A21:A23"/>
    <mergeCell ref="B21:E21"/>
    <mergeCell ref="K21:N21"/>
  </mergeCells>
  <pageMargins left="0.74791666666666701" right="0.74791666666666701" top="0.98402777777777795" bottom="0.98402777777777795" header="0.51180555555555496" footer="0.51180555555555496"/>
  <pageSetup paperSize="9" scale="7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</vt:lpstr>
    </vt:vector>
  </TitlesOfParts>
  <Company>HSE SPb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 Анна Михайловна</dc:creator>
  <cp:lastModifiedBy>Варблане Анжелика</cp:lastModifiedBy>
  <cp:lastPrinted>2018-11-08T10:09:10Z</cp:lastPrinted>
  <dcterms:created xsi:type="dcterms:W3CDTF">2018-10-16T08:27:23Z</dcterms:created>
  <dcterms:modified xsi:type="dcterms:W3CDTF">2019-02-15T08:27:16Z</dcterms:modified>
</cp:coreProperties>
</file>