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ОСУПМ_ШЭМ\Проверка Рособрнадзора 2019\Календарные планы-графики\"/>
    </mc:Choice>
  </mc:AlternateContent>
  <bookViews>
    <workbookView xWindow="0" yWindow="0" windowWidth="21570" windowHeight="8145"/>
  </bookViews>
  <sheets>
    <sheet name="график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4" i="1" l="1"/>
  <c r="BF23" i="1"/>
  <c r="BE24" i="1"/>
  <c r="BE23" i="1"/>
  <c r="BD24" i="1"/>
  <c r="BD23" i="1"/>
  <c r="BC24" i="1"/>
  <c r="BC23" i="1"/>
  <c r="BB24" i="1"/>
  <c r="BB23" i="1"/>
  <c r="BG24" i="1" l="1"/>
  <c r="BG23" i="1"/>
  <c r="BC25" i="1"/>
  <c r="BD25" i="1"/>
  <c r="BE25" i="1"/>
  <c r="BH25" i="1"/>
  <c r="BB25" i="1"/>
  <c r="BG25" i="1" l="1"/>
</calcChain>
</file>

<file path=xl/sharedStrings.xml><?xml version="1.0" encoding="utf-8"?>
<sst xmlns="http://schemas.openxmlformats.org/spreadsheetml/2006/main" count="102" uniqueCount="55">
  <si>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</si>
  <si>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НИУ ВШЭ- Санкт-Петербург</t>
  </si>
  <si>
    <t xml:space="preserve">УТВЕРЖДАЮ </t>
  </si>
  <si>
    <t>КАЛЕНДАРНЫЙ УЧЕБНЫЙ  ГРАФИК</t>
  </si>
  <si>
    <t>"      "</t>
  </si>
  <si>
    <t>2018    г.</t>
  </si>
  <si>
    <t>Форма обучения:  очная</t>
  </si>
  <si>
    <t>II.  Сводные данные по</t>
  </si>
  <si>
    <t>I. График учебного процесса</t>
  </si>
  <si>
    <t>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</si>
  <si>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</si>
  <si>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</si>
  <si>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</si>
  <si>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</si>
  <si>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</si>
  <si>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</si>
  <si>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</si>
  <si>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</si>
  <si>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</si>
  <si>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</si>
  <si>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</si>
  <si>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</si>
  <si>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</si>
  <si>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</t>
  </si>
  <si>
    <t>Зачетно-экзаменационные недели</t>
  </si>
  <si>
    <t>Практики, проектная и исследовательская работа</t>
  </si>
  <si>
    <t>Государственная итоговая аттестация</t>
  </si>
  <si>
    <t>Всего</t>
  </si>
  <si>
    <t>Зачетные единицы</t>
  </si>
  <si>
    <t>I</t>
  </si>
  <si>
    <t>э</t>
  </si>
  <si>
    <t>к</t>
  </si>
  <si>
    <t>п</t>
  </si>
  <si>
    <t>II</t>
  </si>
  <si>
    <t>а</t>
  </si>
  <si>
    <t>1 модуль</t>
  </si>
  <si>
    <t>2 модуль</t>
  </si>
  <si>
    <t>3 модуль</t>
  </si>
  <si>
    <t>4 модуль</t>
  </si>
  <si>
    <t>Всего (в неделях):</t>
  </si>
  <si>
    <t>Условные обозначения:</t>
  </si>
  <si>
    <t>теоретическое обучение</t>
  </si>
  <si>
    <t>каникулы</t>
  </si>
  <si>
    <t>зачетно-экзаменационные недели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</si>
  <si>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</si>
  <si>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практика, в том числе проектная и исследовательская работа</t>
  </si>
  <si>
    <t>государственная итоговая аттестация</t>
  </si>
  <si>
    <t>Проректор</t>
  </si>
  <si>
    <t>С.Ю. Рощин</t>
  </si>
  <si>
    <t>Квалификация (степень): магистр</t>
  </si>
  <si>
    <t>Срок обучения: 2 года</t>
  </si>
  <si>
    <t>Каникулы,включая нерабочие праздничные дни и отпуск после окончания вуза*</t>
  </si>
  <si>
    <t>Годы обучения: 2018/2019 учебный год - 2019/2020 учебный год</t>
  </si>
  <si>
    <t>Направление 38.04.01 Экономика</t>
  </si>
  <si>
    <t>Образовательная программа "Прикладная экономика и математические методы"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</si>
</sst>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4" fillId="0" borderId="0" xfId="2" applyFont="1" applyFill="1" applyAlignment="1">
      <alignment vertical="center" wrapText="1"/>
    </xf>
    <xf numFmtId="0" fontId="2" fillId="0" borderId="0" xfId="1" applyFont="1" applyAlignment="1"/>
    <xf numFmtId="0" fontId="1" fillId="0" borderId="0" xfId="1" applyFont="1"/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top"/>
    </xf>
    <xf numFmtId="0" fontId="6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8" fillId="0" borderId="3" xfId="1" applyFont="1" applyBorder="1"/>
    <xf numFmtId="0" fontId="8" fillId="0" borderId="5" xfId="1" applyFont="1" applyBorder="1"/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shrinkToFit="1"/>
    </xf>
    <xf numFmtId="0" fontId="1" fillId="0" borderId="3" xfId="1" applyFont="1" applyFill="1" applyBorder="1" applyAlignment="1"/>
    <xf numFmtId="0" fontId="1" fillId="0" borderId="3" xfId="1" applyFill="1" applyBorder="1"/>
    <xf numFmtId="0" fontId="1" fillId="0" borderId="3" xfId="1" applyBorder="1"/>
    <xf numFmtId="0" fontId="9" fillId="0" borderId="3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/>
    <xf numFmtId="0" fontId="9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3" xfId="1" applyFont="1" applyBorder="1" applyAlignment="1"/>
    <xf numFmtId="0" fontId="10" fillId="0" borderId="3" xfId="1" applyFont="1" applyBorder="1" applyAlignment="1">
      <alignment horizontal="center"/>
    </xf>
    <xf numFmtId="0" fontId="1" fillId="0" borderId="0" xfId="1" applyFont="1" applyBorder="1"/>
    <xf numFmtId="164" fontId="1" fillId="0" borderId="0" xfId="1" applyNumberFormat="1"/>
    <xf numFmtId="0" fontId="1" fillId="0" borderId="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8" fillId="0" borderId="4" xfId="1" applyFont="1" applyBorder="1" applyAlignment="1">
      <alignment horizontal="center" textRotation="90" wrapText="1"/>
    </xf>
    <xf numFmtId="0" fontId="8" fillId="0" borderId="6" xfId="1" applyFont="1" applyBorder="1" applyAlignment="1">
      <alignment horizontal="center" textRotation="90" wrapText="1"/>
    </xf>
    <xf numFmtId="0" fontId="8" fillId="0" borderId="3" xfId="1" applyFont="1" applyBorder="1" applyAlignment="1">
      <alignment horizontal="center" textRotation="90" wrapText="1"/>
    </xf>
    <xf numFmtId="0" fontId="8" fillId="0" borderId="3" xfId="1" applyFont="1" applyBorder="1" applyAlignment="1">
      <alignment textRotation="90" wrapText="1"/>
    </xf>
    <xf numFmtId="0" fontId="1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shrinkToFi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3" xfId="1" applyFont="1" applyBorder="1" applyAlignment="1">
      <alignment textRotation="90"/>
    </xf>
    <xf numFmtId="0" fontId="7" fillId="0" borderId="3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"/>
  <sheetViews>
    <sheetView tabSelected="1" topLeftCell="A7" zoomScale="130" zoomScaleNormal="130" workbookViewId="0">
      <selection activeCell="AO23" sqref="AO23:AP23"/>
    </sheetView>
  </sheetViews>
  <sheetFormatPr defaultColWidth="8.85546875" defaultRowHeight="12.75" x14ac:dyDescent="0.2"/>
  <cols>
    <col min="1" max="53" width="2.5703125" style="1" customWidth="1"/>
    <col min="54" max="54" width="4.7109375" style="1" customWidth="1"/>
    <col min="55" max="55" width="5.140625" style="1" customWidth="1"/>
    <col min="56" max="56" width="5.5703125" style="1" customWidth="1"/>
    <col min="57" max="57" width="5.28515625" style="1" customWidth="1"/>
    <col min="58" max="58" width="7.7109375" style="1" customWidth="1"/>
    <col min="59" max="59" width="4.28515625" style="1" customWidth="1"/>
    <col min="60" max="60" width="5.42578125" style="1" customWidth="1"/>
    <col min="61" max="61" width="11.5703125" style="1" bestFit="1" customWidth="1"/>
    <col min="62" max="16384" width="8.85546875" style="1"/>
  </cols>
  <sheetData>
    <row r="1" spans="1:61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</row>
    <row r="3" spans="1:6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1" ht="18.75" customHeight="1" x14ac:dyDescent="0.2">
      <c r="A4" s="2"/>
      <c r="B4" s="2"/>
      <c r="C4" s="2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2"/>
      <c r="BF4" s="2"/>
      <c r="BG4" s="2"/>
      <c r="BH4" s="2"/>
    </row>
    <row r="5" spans="1:61" ht="2.25" hidden="1" customHeight="1" x14ac:dyDescent="0.2">
      <c r="A5" s="2"/>
      <c r="B5" s="2"/>
      <c r="C5" s="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2"/>
      <c r="BF5" s="2"/>
      <c r="BG5" s="2"/>
      <c r="BH5" s="2"/>
    </row>
    <row r="6" spans="1:6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"/>
      <c r="AU6" s="4"/>
      <c r="AV6" s="4"/>
      <c r="AW6" s="4"/>
      <c r="AX6" s="4"/>
      <c r="AY6" s="4"/>
      <c r="AZ6" s="4"/>
      <c r="BA6" s="4" t="s">
        <v>2</v>
      </c>
      <c r="BB6" s="4"/>
      <c r="BC6" s="4"/>
      <c r="BD6" s="4"/>
      <c r="BE6" s="4"/>
      <c r="BF6" s="4"/>
      <c r="BG6" s="4"/>
      <c r="BH6" s="4"/>
      <c r="BI6" s="4"/>
    </row>
    <row r="7" spans="1:6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 t="s">
        <v>47</v>
      </c>
      <c r="BB7" s="4"/>
      <c r="BC7" s="4"/>
      <c r="BD7" s="4"/>
      <c r="BE7" s="4"/>
      <c r="BF7" s="4"/>
      <c r="BG7" s="4"/>
      <c r="BH7" s="4"/>
      <c r="BI7" s="4"/>
    </row>
    <row r="8" spans="1:61" ht="3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B8" s="5"/>
      <c r="BC8" s="5"/>
      <c r="BD8" s="5"/>
      <c r="BE8" s="5"/>
      <c r="BF8" s="5" t="s">
        <v>48</v>
      </c>
      <c r="BG8" s="5"/>
      <c r="BH8" s="3"/>
      <c r="BI8" s="3"/>
    </row>
    <row r="9" spans="1:6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6" t="s">
        <v>3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"/>
      <c r="AX9" s="4"/>
      <c r="AY9" s="4"/>
      <c r="AZ9" s="4"/>
      <c r="BA9" s="3" t="s">
        <v>4</v>
      </c>
      <c r="BB9" s="6"/>
      <c r="BD9" s="7"/>
      <c r="BE9" s="6"/>
      <c r="BF9" s="6" t="s">
        <v>5</v>
      </c>
      <c r="BG9" s="5"/>
      <c r="BH9" s="3"/>
      <c r="BI9" s="3"/>
    </row>
    <row r="10" spans="1:61" x14ac:dyDescent="0.2">
      <c r="A10" s="44" t="s">
        <v>53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"/>
    </row>
    <row r="11" spans="1:61" x14ac:dyDescent="0.2">
      <c r="A11" s="44" t="s">
        <v>54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"/>
    </row>
    <row r="12" spans="1:6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ht="12.75" customHeight="1" x14ac:dyDescent="0.2">
      <c r="A15" s="4"/>
      <c r="B15" s="12" t="s">
        <v>52</v>
      </c>
      <c r="C15" s="9"/>
      <c r="D15" s="9"/>
      <c r="E15" s="9"/>
      <c r="F15" s="9"/>
      <c r="G15" s="9"/>
      <c r="H15" s="9"/>
      <c r="I15" s="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1" x14ac:dyDescent="0.2">
      <c r="A16" s="4"/>
      <c r="B16" s="9" t="s">
        <v>6</v>
      </c>
      <c r="C16" s="9"/>
      <c r="D16" s="9"/>
      <c r="E16" s="9"/>
      <c r="F16" s="9"/>
      <c r="G16" s="9"/>
      <c r="H16" s="9"/>
      <c r="I16" s="13"/>
      <c r="J16" s="13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4"/>
      <c r="X16" s="14"/>
      <c r="Y16" s="14"/>
      <c r="Z16" s="14"/>
      <c r="AA16" s="14"/>
      <c r="AB16" s="14"/>
      <c r="AC16" s="14"/>
      <c r="AD16" s="1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4"/>
      <c r="BG16" s="4"/>
      <c r="BH16" s="4"/>
    </row>
    <row r="17" spans="1:60" x14ac:dyDescent="0.2">
      <c r="A17" s="4"/>
      <c r="B17" s="43" t="s">
        <v>49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0"/>
      <c r="AX17" s="10"/>
      <c r="AY17" s="4"/>
      <c r="AZ17" s="4"/>
      <c r="BA17" s="4"/>
      <c r="BB17" s="4"/>
      <c r="BC17" s="4"/>
      <c r="BD17" s="4"/>
      <c r="BE17" s="4"/>
      <c r="BF17" s="4"/>
      <c r="BG17" s="4"/>
      <c r="BH17" s="10"/>
    </row>
    <row r="18" spans="1:60" x14ac:dyDescent="0.2">
      <c r="A18" s="4"/>
      <c r="B18" s="15" t="s">
        <v>50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"/>
      <c r="AX18" s="10"/>
      <c r="AY18" s="4"/>
      <c r="AZ18" s="4"/>
      <c r="BA18" s="4"/>
      <c r="BB18" s="4"/>
      <c r="BC18" s="4"/>
      <c r="BD18" s="4"/>
      <c r="BE18" s="4"/>
      <c r="BF18" s="4"/>
      <c r="BG18" s="4"/>
      <c r="BH18" s="10"/>
    </row>
    <row r="19" spans="1:60" ht="22.5" customHeight="1" x14ac:dyDescent="0.2">
      <c r="A19" s="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10"/>
      <c r="AX19" s="10"/>
      <c r="AY19" s="4" t="s">
        <v>7</v>
      </c>
      <c r="AZ19" s="4"/>
      <c r="BA19" s="4"/>
      <c r="BB19" s="4"/>
      <c r="BC19" s="4"/>
      <c r="BD19" s="4"/>
      <c r="BE19" s="4"/>
      <c r="BF19" s="4"/>
      <c r="BG19" s="4"/>
      <c r="BH19" s="10"/>
    </row>
    <row r="20" spans="1:60" ht="1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"/>
      <c r="AX20" s="10"/>
      <c r="AY20" s="10"/>
      <c r="AZ20" s="9" t="s">
        <v>9</v>
      </c>
      <c r="BA20" s="4"/>
      <c r="BB20" s="4"/>
      <c r="BC20" s="4"/>
      <c r="BD20" s="4"/>
      <c r="BE20" s="4"/>
      <c r="BF20" s="4"/>
      <c r="BG20" s="4"/>
      <c r="BH20" s="10"/>
    </row>
    <row r="21" spans="1:60" ht="12.75" customHeight="1" x14ac:dyDescent="0.2">
      <c r="A21" s="47" t="s">
        <v>10</v>
      </c>
      <c r="B21" s="48" t="s">
        <v>11</v>
      </c>
      <c r="C21" s="48"/>
      <c r="D21" s="48"/>
      <c r="E21" s="48"/>
      <c r="F21" s="40" t="s">
        <v>12</v>
      </c>
      <c r="G21" s="40"/>
      <c r="H21" s="40"/>
      <c r="I21" s="40"/>
      <c r="J21" s="40"/>
      <c r="K21" s="40" t="s">
        <v>13</v>
      </c>
      <c r="L21" s="40"/>
      <c r="M21" s="40"/>
      <c r="N21" s="40"/>
      <c r="O21" s="40" t="s">
        <v>14</v>
      </c>
      <c r="P21" s="40"/>
      <c r="Q21" s="40"/>
      <c r="R21" s="40"/>
      <c r="S21" s="40"/>
      <c r="T21" s="40" t="s">
        <v>15</v>
      </c>
      <c r="U21" s="40"/>
      <c r="V21" s="40"/>
      <c r="W21" s="40"/>
      <c r="X21" s="40"/>
      <c r="Y21" s="40" t="s">
        <v>16</v>
      </c>
      <c r="Z21" s="40"/>
      <c r="AA21" s="40"/>
      <c r="AB21" s="40"/>
      <c r="AC21" s="40" t="s">
        <v>17</v>
      </c>
      <c r="AD21" s="40"/>
      <c r="AE21" s="40"/>
      <c r="AF21" s="40"/>
      <c r="AG21" s="40" t="s">
        <v>18</v>
      </c>
      <c r="AH21" s="40"/>
      <c r="AI21" s="40"/>
      <c r="AJ21" s="40"/>
      <c r="AK21" s="40" t="s">
        <v>19</v>
      </c>
      <c r="AL21" s="40"/>
      <c r="AM21" s="40"/>
      <c r="AN21" s="40"/>
      <c r="AO21" s="40"/>
      <c r="AP21" s="40" t="s">
        <v>20</v>
      </c>
      <c r="AQ21" s="40"/>
      <c r="AR21" s="40"/>
      <c r="AS21" s="40"/>
      <c r="AT21" s="40" t="s">
        <v>21</v>
      </c>
      <c r="AU21" s="40"/>
      <c r="AV21" s="40"/>
      <c r="AW21" s="40"/>
      <c r="AX21" s="40" t="s">
        <v>22</v>
      </c>
      <c r="AY21" s="40"/>
      <c r="AZ21" s="40"/>
      <c r="BA21" s="40"/>
      <c r="BB21" s="39" t="s">
        <v>23</v>
      </c>
      <c r="BC21" s="38" t="s">
        <v>24</v>
      </c>
      <c r="BD21" s="36" t="s">
        <v>25</v>
      </c>
      <c r="BE21" s="38" t="s">
        <v>26</v>
      </c>
      <c r="BF21" s="38" t="s">
        <v>51</v>
      </c>
      <c r="BG21" s="39" t="s">
        <v>27</v>
      </c>
      <c r="BH21" s="38" t="s">
        <v>28</v>
      </c>
    </row>
    <row r="22" spans="1:60" ht="85.5" customHeight="1" x14ac:dyDescent="0.2">
      <c r="A22" s="47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16">
        <v>12</v>
      </c>
      <c r="N22" s="16">
        <v>13</v>
      </c>
      <c r="O22" s="16">
        <v>14</v>
      </c>
      <c r="P22" s="16">
        <v>15</v>
      </c>
      <c r="Q22" s="16">
        <v>16</v>
      </c>
      <c r="R22" s="16">
        <v>17</v>
      </c>
      <c r="S22" s="16">
        <v>18</v>
      </c>
      <c r="T22" s="16">
        <v>19</v>
      </c>
      <c r="U22" s="16">
        <v>20</v>
      </c>
      <c r="V22" s="16">
        <v>21</v>
      </c>
      <c r="W22" s="16">
        <v>22</v>
      </c>
      <c r="X22" s="16">
        <v>23</v>
      </c>
      <c r="Y22" s="16">
        <v>24</v>
      </c>
      <c r="Z22" s="16">
        <v>25</v>
      </c>
      <c r="AA22" s="16">
        <v>26</v>
      </c>
      <c r="AB22" s="16">
        <v>27</v>
      </c>
      <c r="AC22" s="16">
        <v>28</v>
      </c>
      <c r="AD22" s="16">
        <v>29</v>
      </c>
      <c r="AE22" s="16">
        <v>30</v>
      </c>
      <c r="AF22" s="16">
        <v>31</v>
      </c>
      <c r="AG22" s="16">
        <v>32</v>
      </c>
      <c r="AH22" s="16">
        <v>33</v>
      </c>
      <c r="AI22" s="16">
        <v>34</v>
      </c>
      <c r="AJ22" s="16">
        <v>35</v>
      </c>
      <c r="AK22" s="16">
        <v>36</v>
      </c>
      <c r="AL22" s="16">
        <v>37</v>
      </c>
      <c r="AM22" s="16">
        <v>38</v>
      </c>
      <c r="AN22" s="16">
        <v>39</v>
      </c>
      <c r="AO22" s="16">
        <v>40</v>
      </c>
      <c r="AP22" s="17">
        <v>41</v>
      </c>
      <c r="AQ22" s="16">
        <v>42</v>
      </c>
      <c r="AR22" s="16">
        <v>43</v>
      </c>
      <c r="AS22" s="16">
        <v>44</v>
      </c>
      <c r="AT22" s="16">
        <v>45</v>
      </c>
      <c r="AU22" s="16">
        <v>46</v>
      </c>
      <c r="AV22" s="16">
        <v>47</v>
      </c>
      <c r="AW22" s="16">
        <v>48</v>
      </c>
      <c r="AX22" s="16">
        <v>49</v>
      </c>
      <c r="AY22" s="16">
        <v>50</v>
      </c>
      <c r="AZ22" s="16">
        <v>51</v>
      </c>
      <c r="BA22" s="16">
        <v>52</v>
      </c>
      <c r="BB22" s="39"/>
      <c r="BC22" s="38"/>
      <c r="BD22" s="37"/>
      <c r="BE22" s="38"/>
      <c r="BF22" s="38"/>
      <c r="BG22" s="39"/>
      <c r="BH22" s="38"/>
    </row>
    <row r="23" spans="1:60" x14ac:dyDescent="0.2">
      <c r="A23" s="18" t="s">
        <v>29</v>
      </c>
      <c r="B23" s="19"/>
      <c r="C23" s="19"/>
      <c r="D23" s="19"/>
      <c r="E23" s="19"/>
      <c r="F23" s="19"/>
      <c r="G23" s="19"/>
      <c r="H23" s="19"/>
      <c r="I23" s="19"/>
      <c r="J23" s="19" t="s">
        <v>30</v>
      </c>
      <c r="K23" s="19"/>
      <c r="L23" s="19"/>
      <c r="M23" s="19"/>
      <c r="N23" s="19"/>
      <c r="O23" s="19"/>
      <c r="P23" s="19"/>
      <c r="Q23" s="19"/>
      <c r="R23" s="20"/>
      <c r="S23" s="20" t="s">
        <v>30</v>
      </c>
      <c r="T23" s="21" t="s">
        <v>31</v>
      </c>
      <c r="U23" s="21"/>
      <c r="V23" s="21"/>
      <c r="W23" s="20"/>
      <c r="X23" s="20"/>
      <c r="Y23" s="22"/>
      <c r="Z23" s="22"/>
      <c r="AA23" s="23"/>
      <c r="AB23" s="23"/>
      <c r="AC23" s="23"/>
      <c r="AD23" s="23"/>
      <c r="AE23" s="23"/>
      <c r="AF23" s="20" t="s">
        <v>30</v>
      </c>
      <c r="AG23" s="20"/>
      <c r="AH23" s="20"/>
      <c r="AI23" s="20"/>
      <c r="AJ23" s="20"/>
      <c r="AK23" s="20" t="s">
        <v>31</v>
      </c>
      <c r="AL23" s="24"/>
      <c r="AM23" s="20"/>
      <c r="AN23" s="20"/>
      <c r="AO23" s="20"/>
      <c r="AP23" s="20"/>
      <c r="AQ23" s="20" t="s">
        <v>30</v>
      </c>
      <c r="AR23" s="20" t="s">
        <v>30</v>
      </c>
      <c r="AS23" s="21" t="s">
        <v>31</v>
      </c>
      <c r="AT23" s="21" t="s">
        <v>31</v>
      </c>
      <c r="AU23" s="21" t="s">
        <v>31</v>
      </c>
      <c r="AV23" s="21" t="s">
        <v>31</v>
      </c>
      <c r="AW23" s="21" t="s">
        <v>31</v>
      </c>
      <c r="AX23" s="21" t="s">
        <v>31</v>
      </c>
      <c r="AY23" s="21" t="s">
        <v>31</v>
      </c>
      <c r="AZ23" s="21" t="s">
        <v>31</v>
      </c>
      <c r="BA23" s="21" t="s">
        <v>31</v>
      </c>
      <c r="BB23" s="25">
        <f>COUNTBLANK(B23:BA23)</f>
        <v>36</v>
      </c>
      <c r="BC23" s="26">
        <f>COUNTIF(B23:BA23,"Э")</f>
        <v>5</v>
      </c>
      <c r="BD23" s="27">
        <f>COUNTIF(B23:BA23,"П")</f>
        <v>0</v>
      </c>
      <c r="BE23" s="26">
        <f>COUNTIF(B23:BA23,"А")</f>
        <v>0</v>
      </c>
      <c r="BF23" s="26">
        <f>COUNTIF(B23:BA23,"К")</f>
        <v>11</v>
      </c>
      <c r="BG23" s="28">
        <f>SUM(BB23:BF23)</f>
        <v>52</v>
      </c>
      <c r="BH23" s="19">
        <v>60</v>
      </c>
    </row>
    <row r="24" spans="1:60" x14ac:dyDescent="0.2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 t="s">
        <v>30</v>
      </c>
      <c r="K24" s="19"/>
      <c r="L24" s="19"/>
      <c r="M24" s="19"/>
      <c r="N24" s="20"/>
      <c r="O24" s="20"/>
      <c r="P24" s="20"/>
      <c r="Q24" s="19"/>
      <c r="R24" s="20"/>
      <c r="S24" s="20" t="s">
        <v>30</v>
      </c>
      <c r="T24" s="21" t="s">
        <v>31</v>
      </c>
      <c r="U24" s="23" t="s">
        <v>32</v>
      </c>
      <c r="V24" s="23" t="s">
        <v>32</v>
      </c>
      <c r="W24" s="23" t="s">
        <v>32</v>
      </c>
      <c r="X24" s="23" t="s">
        <v>32</v>
      </c>
      <c r="Y24" s="23" t="s">
        <v>32</v>
      </c>
      <c r="Z24" s="23" t="s">
        <v>32</v>
      </c>
      <c r="AA24" s="22"/>
      <c r="AB24" s="21"/>
      <c r="AC24" s="21"/>
      <c r="AD24" s="20"/>
      <c r="AE24" s="20"/>
      <c r="AF24" s="20" t="s">
        <v>30</v>
      </c>
      <c r="AG24" s="20" t="s">
        <v>32</v>
      </c>
      <c r="AH24" s="20" t="s">
        <v>32</v>
      </c>
      <c r="AI24" s="20" t="s">
        <v>32</v>
      </c>
      <c r="AJ24" s="20" t="s">
        <v>32</v>
      </c>
      <c r="AK24" s="20" t="s">
        <v>31</v>
      </c>
      <c r="AL24" s="20" t="s">
        <v>32</v>
      </c>
      <c r="AM24" s="20" t="s">
        <v>32</v>
      </c>
      <c r="AN24" s="20" t="s">
        <v>32</v>
      </c>
      <c r="AO24" s="20" t="s">
        <v>32</v>
      </c>
      <c r="AP24" s="20" t="s">
        <v>32</v>
      </c>
      <c r="AQ24" s="20" t="s">
        <v>34</v>
      </c>
      <c r="AR24" s="20" t="s">
        <v>34</v>
      </c>
      <c r="AS24" s="21" t="s">
        <v>31</v>
      </c>
      <c r="AT24" s="21" t="s">
        <v>31</v>
      </c>
      <c r="AU24" s="21" t="s">
        <v>31</v>
      </c>
      <c r="AV24" s="21" t="s">
        <v>31</v>
      </c>
      <c r="AW24" s="21" t="s">
        <v>31</v>
      </c>
      <c r="AX24" s="21" t="s">
        <v>31</v>
      </c>
      <c r="AY24" s="21" t="s">
        <v>31</v>
      </c>
      <c r="AZ24" s="21" t="s">
        <v>31</v>
      </c>
      <c r="BA24" s="21" t="s">
        <v>31</v>
      </c>
      <c r="BB24" s="25">
        <f>COUNTBLANK(B24:BA24)</f>
        <v>21</v>
      </c>
      <c r="BC24" s="26">
        <f>COUNTIF(B24:BA24,"Э")</f>
        <v>3</v>
      </c>
      <c r="BD24" s="27">
        <f>COUNTIF(B24:BA24,"П")</f>
        <v>15</v>
      </c>
      <c r="BE24" s="26">
        <f>COUNTIF(B24:BA24,"А")</f>
        <v>2</v>
      </c>
      <c r="BF24" s="26">
        <f>COUNTIF(B24:BA24,"К")</f>
        <v>11</v>
      </c>
      <c r="BG24" s="28">
        <f t="shared" ref="BG24" si="0">SUM(BB24:BF24)</f>
        <v>52</v>
      </c>
      <c r="BH24" s="19">
        <v>60</v>
      </c>
    </row>
    <row r="25" spans="1:60" x14ac:dyDescent="0.2">
      <c r="A25" s="29"/>
      <c r="B25" s="40" t="s">
        <v>35</v>
      </c>
      <c r="C25" s="40"/>
      <c r="D25" s="40"/>
      <c r="E25" s="40"/>
      <c r="F25" s="40"/>
      <c r="G25" s="40"/>
      <c r="H25" s="40"/>
      <c r="I25" s="40"/>
      <c r="J25" s="40"/>
      <c r="K25" s="40" t="s">
        <v>36</v>
      </c>
      <c r="L25" s="40"/>
      <c r="M25" s="40"/>
      <c r="N25" s="40"/>
      <c r="O25" s="40"/>
      <c r="P25" s="40"/>
      <c r="Q25" s="40"/>
      <c r="R25" s="40"/>
      <c r="S25" s="40"/>
      <c r="T25" s="30"/>
      <c r="U25" s="29"/>
      <c r="V25" s="40" t="s">
        <v>37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 t="s">
        <v>38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1" t="s">
        <v>39</v>
      </c>
      <c r="AU25" s="41"/>
      <c r="AV25" s="41"/>
      <c r="AW25" s="41"/>
      <c r="AX25" s="41"/>
      <c r="AY25" s="41"/>
      <c r="AZ25" s="41"/>
      <c r="BA25" s="41"/>
      <c r="BB25" s="31">
        <f>SUM(BB23:BB24)</f>
        <v>57</v>
      </c>
      <c r="BC25" s="31">
        <f>SUM(BC23:BC24)</f>
        <v>8</v>
      </c>
      <c r="BD25" s="31">
        <f>SUM(BD23:BD24)</f>
        <v>15</v>
      </c>
      <c r="BE25" s="31">
        <f>SUM(BE23:BE24)</f>
        <v>2</v>
      </c>
      <c r="BF25" s="31">
        <v>44</v>
      </c>
      <c r="BG25" s="31">
        <f>SUM(BG23:BG24)</f>
        <v>104</v>
      </c>
      <c r="BH25" s="31">
        <f>SUM(BH23:BH24)</f>
        <v>120</v>
      </c>
    </row>
    <row r="26" spans="1:6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32"/>
      <c r="AU26" s="32"/>
      <c r="AV26" s="32"/>
      <c r="AW26" s="3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">
      <c r="A27" s="10"/>
      <c r="B27" s="10"/>
      <c r="C27" s="10"/>
      <c r="D27" s="10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4"/>
      <c r="Q27" s="35"/>
      <c r="R27" s="35"/>
      <c r="S27" s="35" t="s">
        <v>41</v>
      </c>
      <c r="T27" s="3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V27" s="10"/>
      <c r="AW27" s="10"/>
      <c r="AX27" s="10"/>
      <c r="AY27" s="10"/>
      <c r="AZ27" s="10"/>
      <c r="BA27" s="10"/>
    </row>
    <row r="28" spans="1:60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4" t="s">
        <v>31</v>
      </c>
      <c r="Q28" s="35"/>
      <c r="R28" s="35"/>
      <c r="S28" s="35" t="s">
        <v>42</v>
      </c>
      <c r="T28" s="3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V28" s="10"/>
      <c r="AW28" s="10"/>
      <c r="AX28" s="10"/>
      <c r="AY28" s="10"/>
      <c r="AZ28" s="10"/>
      <c r="BA28" s="10"/>
    </row>
    <row r="29" spans="1:60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4" t="s">
        <v>32</v>
      </c>
      <c r="Q29" s="35"/>
      <c r="R29" s="35"/>
      <c r="S29" s="35" t="s">
        <v>45</v>
      </c>
      <c r="T29" s="3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2"/>
      <c r="AV29" s="10"/>
      <c r="AW29" s="10"/>
      <c r="AX29" s="10"/>
      <c r="AY29" s="10"/>
      <c r="AZ29" s="10"/>
      <c r="BA29" s="10"/>
    </row>
    <row r="30" spans="1:6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4" t="s">
        <v>34</v>
      </c>
      <c r="Q30" s="35"/>
      <c r="R30" s="35"/>
      <c r="S30" s="35" t="s">
        <v>46</v>
      </c>
      <c r="T30" s="3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32"/>
      <c r="AV30" s="10"/>
      <c r="AW30" s="10"/>
      <c r="AX30" s="10"/>
      <c r="AY30" s="10"/>
      <c r="AZ30" s="10"/>
      <c r="BA30" s="10"/>
    </row>
    <row r="31" spans="1:6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4" t="s">
        <v>30</v>
      </c>
      <c r="Q31" s="35"/>
      <c r="R31" s="35"/>
      <c r="S31" s="35" t="s">
        <v>43</v>
      </c>
      <c r="T31" s="3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32"/>
      <c r="AV31" s="10"/>
      <c r="AW31" s="10"/>
      <c r="AX31" s="10"/>
      <c r="AY31" s="10"/>
      <c r="AZ31" s="10"/>
      <c r="BA31" s="10"/>
    </row>
    <row r="33" spans="2:61" ht="55.5" customHeight="1" x14ac:dyDescent="0.2">
      <c r="B33" s="42" t="s">
        <v>44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33"/>
    </row>
    <row r="34" spans="2:61" x14ac:dyDescent="0.2">
      <c r="BG34" s="33"/>
      <c r="BI34" s="33"/>
    </row>
    <row r="35" spans="2:61" x14ac:dyDescent="0.2">
      <c r="BG35" s="33"/>
      <c r="BI35" s="33"/>
    </row>
    <row r="36" spans="2:61" x14ac:dyDescent="0.2">
      <c r="BG36" s="33"/>
      <c r="BI36" s="33"/>
    </row>
    <row r="37" spans="2:61" x14ac:dyDescent="0.2">
      <c r="BG37" s="33"/>
      <c r="BI37" s="33"/>
    </row>
  </sheetData>
  <mergeCells count="34">
    <mergeCell ref="B33:BH33"/>
    <mergeCell ref="B17:X17"/>
    <mergeCell ref="A11:BH11"/>
    <mergeCell ref="A1:BH3"/>
    <mergeCell ref="D4:BD5"/>
    <mergeCell ref="U6:AS6"/>
    <mergeCell ref="S9:AV9"/>
    <mergeCell ref="A10:BH10"/>
    <mergeCell ref="BC21:BC22"/>
    <mergeCell ref="T14:AO14"/>
    <mergeCell ref="A21:A22"/>
    <mergeCell ref="B21:E21"/>
    <mergeCell ref="F21:J21"/>
    <mergeCell ref="K21:N21"/>
    <mergeCell ref="O21:S21"/>
    <mergeCell ref="T21:X21"/>
    <mergeCell ref="AT21:AW21"/>
    <mergeCell ref="AX21:BA21"/>
    <mergeCell ref="BB21:BB22"/>
    <mergeCell ref="B25:J25"/>
    <mergeCell ref="K25:S25"/>
    <mergeCell ref="V25:AF25"/>
    <mergeCell ref="AG25:AS25"/>
    <mergeCell ref="AT25:BA25"/>
    <mergeCell ref="Y21:AB21"/>
    <mergeCell ref="AC21:AF21"/>
    <mergeCell ref="AG21:AJ21"/>
    <mergeCell ref="AK21:AO21"/>
    <mergeCell ref="AP21:AS21"/>
    <mergeCell ref="BD21:BD22"/>
    <mergeCell ref="BE21:BE22"/>
    <mergeCell ref="BF21:BF22"/>
    <mergeCell ref="BG21:BG22"/>
    <mergeCell ref="BH21:BH22"/>
  </mergeCells>
  <pageMargins left="0.74791666666666701" right="0.74791666666666701" top="0.98402777777777795" bottom="0.9840277777777779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</vt:lpstr>
    </vt:vector>
  </TitlesOfParts>
  <Company>HSE SPb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Неклюдова Мария Алексеевна</cp:lastModifiedBy>
  <cp:lastPrinted>2018-11-08T10:09:10Z</cp:lastPrinted>
  <dcterms:created xsi:type="dcterms:W3CDTF">2018-10-16T08:27:23Z</dcterms:created>
  <dcterms:modified xsi:type="dcterms:W3CDTF">2019-01-14T12:19:40Z</dcterms:modified>
</cp:coreProperties>
</file>