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90" windowHeight="10875"/>
  </bookViews>
  <sheets>
    <sheet name="Смета" sheetId="1" r:id="rId1"/>
  </sheets>
  <definedNames>
    <definedName name="_ftn1" localSheetId="0">Смета!#REF!</definedName>
    <definedName name="_ftn2" localSheetId="0">Смета!#REF!</definedName>
    <definedName name="_ftn3" localSheetId="0">Смета!#REF!</definedName>
    <definedName name="_ftnref3" localSheetId="0">Смета!$B$18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C14" i="1" s="1"/>
  <c r="C16" i="1" s="1"/>
  <c r="C21" i="1" l="1"/>
  <c r="C13" i="1" l="1"/>
  <c r="N1" i="1"/>
</calcChain>
</file>

<file path=xl/sharedStrings.xml><?xml version="1.0" encoding="utf-8"?>
<sst xmlns="http://schemas.openxmlformats.org/spreadsheetml/2006/main" count="48" uniqueCount="43">
  <si>
    <t>Ученая степень</t>
  </si>
  <si>
    <t>Статус в проекте</t>
  </si>
  <si>
    <t>Должность, подразделение</t>
  </si>
  <si>
    <t>руководитель</t>
  </si>
  <si>
    <t>исполнитель</t>
  </si>
  <si>
    <t>Название предполагаемого проекта</t>
  </si>
  <si>
    <t>ФИО полностью</t>
  </si>
  <si>
    <t>Ученое звание</t>
  </si>
  <si>
    <t xml:space="preserve">Направления расходования средств гранта  </t>
  </si>
  <si>
    <t xml:space="preserve"> </t>
  </si>
  <si>
    <t>1.</t>
  </si>
  <si>
    <t xml:space="preserve">Итого вознаграждение (с учетом страховых взносов и налогов (при наличии)) </t>
  </si>
  <si>
    <t>2.</t>
  </si>
  <si>
    <t>3.</t>
  </si>
  <si>
    <t>4.</t>
  </si>
  <si>
    <t xml:space="preserve">Расходы на приобретение материалов и комплектующих для проведения научного исследования </t>
  </si>
  <si>
    <t>5.</t>
  </si>
  <si>
    <t xml:space="preserve">Иные расходы для целей выполнения проекта </t>
  </si>
  <si>
    <t>6.</t>
  </si>
  <si>
    <t>№ п.п.</t>
  </si>
  <si>
    <r>
      <t xml:space="preserve">Вознаграждение </t>
    </r>
    <r>
      <rPr>
        <b/>
        <u/>
        <sz val="12"/>
        <color rgb="FF000000"/>
        <rFont val="Times New Roman"/>
        <family val="1"/>
      </rPr>
      <t>членов научного коллектива</t>
    </r>
    <r>
      <rPr>
        <sz val="12"/>
        <color rgb="FF000000"/>
        <rFont val="Times New Roman"/>
        <family val="1"/>
      </rPr>
      <t xml:space="preserve"> (с учетом страховых взносов в размере 30,2%) </t>
    </r>
  </si>
  <si>
    <r>
      <t xml:space="preserve">Вознаграждение </t>
    </r>
    <r>
      <rPr>
        <b/>
        <sz val="12"/>
        <color rgb="FF000000"/>
        <rFont val="Times New Roman"/>
        <family val="1"/>
      </rPr>
      <t>лиц категории</t>
    </r>
    <r>
      <rPr>
        <b/>
        <u/>
        <sz val="12"/>
        <color rgb="FF000000"/>
        <rFont val="Times New Roman"/>
        <family val="1"/>
      </rPr>
      <t xml:space="preserve"> «вспомогательный персонал»</t>
    </r>
    <r>
      <rPr>
        <sz val="12"/>
        <color rgb="FF000000"/>
        <rFont val="Times New Roman"/>
        <family val="1"/>
      </rPr>
      <t xml:space="preserve"> (с учетом страховых взносов в размере 30,2%) </t>
    </r>
  </si>
  <si>
    <t xml:space="preserve">ВСЕГО (не более 1,5 млн.руб.) </t>
  </si>
  <si>
    <t xml:space="preserve">Расходы на приобретение оборудования и иного имущества, необходимых для проведения научного исследования (включая обучение работников, монтажные, пусконаладочные и ремонтные работы) </t>
  </si>
  <si>
    <t>Накладные расходы организации (10% от общей суммы гранта)</t>
  </si>
  <si>
    <t>Дата рождения полностью (ОБЯЗАТЕЛЬНО)</t>
  </si>
  <si>
    <r>
      <t>Смета на 2026 год (</t>
    </r>
    <r>
      <rPr>
        <b/>
        <sz val="12"/>
        <color rgb="FFFF0000"/>
        <rFont val="Times New Roman"/>
        <family val="1"/>
      </rPr>
      <t>заполнить ячейки Н</t>
    </r>
    <r>
      <rPr>
        <b/>
        <u/>
        <sz val="12"/>
        <color rgb="FFFF0000"/>
        <rFont val="Times New Roman"/>
        <family val="1"/>
      </rPr>
      <t>Е выделенные цветом</t>
    </r>
    <r>
      <rPr>
        <b/>
        <sz val="12"/>
        <color rgb="FF000000"/>
        <rFont val="Times New Roman"/>
        <family val="1"/>
      </rPr>
      <t>)</t>
    </r>
  </si>
  <si>
    <r>
      <t xml:space="preserve">Зарплата в разбивке по руководителю и исполнителям на 2026 год </t>
    </r>
    <r>
      <rPr>
        <b/>
        <sz val="12"/>
        <color rgb="FFFF0000"/>
        <rFont val="Times New Roman"/>
        <family val="1"/>
        <charset val="204"/>
      </rPr>
      <t>(в тыс. руб.)</t>
    </r>
  </si>
  <si>
    <r>
      <t xml:space="preserve">Зарплата в разбивке по руководителю и исполнителям на 2027 год </t>
    </r>
    <r>
      <rPr>
        <b/>
        <sz val="12"/>
        <color rgb="FFFF0000"/>
        <rFont val="Times New Roman"/>
        <family val="1"/>
        <charset val="204"/>
      </rPr>
      <t>(в тыс. руб.)</t>
    </r>
  </si>
  <si>
    <r>
      <t xml:space="preserve">Сумма расходов </t>
    </r>
    <r>
      <rPr>
        <b/>
        <sz val="12"/>
        <color rgb="FFFF0000"/>
        <rFont val="Times New Roman"/>
        <family val="1"/>
        <charset val="204"/>
      </rPr>
      <t>(тыс. руб.)</t>
    </r>
  </si>
  <si>
    <t>Все суммы выражаются в тысячах рублей, с одним знаком после запятой, то есть 1 млн. = 1000,0 тыс. руб.</t>
  </si>
  <si>
    <r>
      <t xml:space="preserve">*Руководитель - должен иметь </t>
    </r>
    <r>
      <rPr>
        <b/>
        <i/>
        <sz val="12"/>
        <color rgb="FF000000"/>
        <rFont val="Times New Roman"/>
        <family val="1"/>
        <charset val="204"/>
      </rPr>
      <t>не менее 5 публикаций</t>
    </r>
    <r>
      <rPr>
        <i/>
        <sz val="12"/>
        <color rgb="FF000000"/>
        <rFont val="Times New Roman"/>
        <family val="1"/>
        <charset val="204"/>
      </rPr>
      <t xml:space="preserve"> за период с </t>
    </r>
    <r>
      <rPr>
        <b/>
        <i/>
        <sz val="12"/>
        <color rgb="FF000000"/>
        <rFont val="Times New Roman"/>
        <family val="1"/>
        <charset val="204"/>
      </rPr>
      <t>01 января 2020 г.</t>
    </r>
    <r>
      <rPr>
        <i/>
        <sz val="12"/>
        <color theme="1"/>
        <rFont val="Times New Roman"/>
        <family val="1"/>
        <charset val="204"/>
      </rPr>
      <t xml:space="preserve">;
**Доля членов научного коллектива, непосредственно занятых выполнением научных исследований, </t>
    </r>
    <r>
      <rPr>
        <b/>
        <i/>
        <sz val="12"/>
        <color theme="1"/>
        <rFont val="Times New Roman"/>
        <family val="1"/>
        <charset val="204"/>
      </rPr>
      <t>в возрасте до 39 лет</t>
    </r>
    <r>
      <rPr>
        <i/>
        <sz val="12"/>
        <color theme="1"/>
        <rFont val="Times New Roman"/>
        <family val="1"/>
        <charset val="204"/>
      </rPr>
      <t xml:space="preserve"> включительно в общей численности членов научного коллектива должна составлять </t>
    </r>
    <r>
      <rPr>
        <b/>
        <i/>
        <sz val="12"/>
        <color theme="1"/>
        <rFont val="Times New Roman"/>
        <family val="1"/>
        <charset val="204"/>
      </rPr>
      <t>не менее 50 (Пятидесяти) процентов</t>
    </r>
    <r>
      <rPr>
        <i/>
        <sz val="12"/>
        <color theme="1"/>
        <rFont val="Times New Roman"/>
        <family val="1"/>
        <charset val="204"/>
      </rPr>
      <t xml:space="preserve"> в течение всего периода практической реализации проекта;
**Общее число членов научного коллектива (вместе с руководителем проекта) должно составлять </t>
    </r>
    <r>
      <rPr>
        <b/>
        <i/>
        <sz val="12"/>
        <color theme="1"/>
        <rFont val="Times New Roman"/>
        <family val="1"/>
        <charset val="204"/>
      </rPr>
      <t>от 2 до 4 человек</t>
    </r>
    <r>
      <rPr>
        <i/>
        <sz val="12"/>
        <color theme="1"/>
        <rFont val="Times New Roman"/>
        <family val="1"/>
        <charset val="204"/>
      </rPr>
      <t>.</t>
    </r>
  </si>
  <si>
    <t>Если планируется вспомогательный персонал в этой ячейке - указать виды работ</t>
  </si>
  <si>
    <t>Если планируется договор - указать наименование организации и  виды работ</t>
  </si>
  <si>
    <r>
      <t>Оплата научно-исследовательских работ сторонних организаций, направленных на выполнение научного проекта (</t>
    </r>
    <r>
      <rPr>
        <b/>
        <sz val="12"/>
        <color rgb="FF000000"/>
        <rFont val="Times New Roman"/>
        <family val="1"/>
        <charset val="204"/>
      </rPr>
      <t>не более 15% от общей суммы гранта</t>
    </r>
    <r>
      <rPr>
        <sz val="12"/>
        <color rgb="FF000000"/>
        <rFont val="Times New Roman"/>
        <family val="1"/>
      </rPr>
      <t>)</t>
    </r>
  </si>
  <si>
    <t>сумма автоматически подтягивается из ячейки H6</t>
  </si>
  <si>
    <t>Иванов Иван Иванович</t>
  </si>
  <si>
    <t>нет</t>
  </si>
  <si>
    <t>к.х.н.</t>
  </si>
  <si>
    <t>Иванова Анна Ивановна</t>
  </si>
  <si>
    <t>стажер-исследователь, Лаборатория ****</t>
  </si>
  <si>
    <t>доцент, Кафедра ***</t>
  </si>
  <si>
    <t>Вписать название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</si>
</sst>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44" fontId="4" fillId="0" borderId="1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Border="1"/>
    <xf numFmtId="44" fontId="4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D14" sqref="D14"/>
    </sheetView>
  </sheetViews>
  <sheetFormatPr defaultRowHeight="15.75" x14ac:dyDescent="0.25"/>
  <cols>
    <col min="1" max="1" width="14.28515625" style="1" bestFit="1" customWidth="1"/>
    <col min="2" max="2" width="59.7109375" style="1" customWidth="1"/>
    <col min="3" max="3" width="27" style="1" customWidth="1"/>
    <col min="4" max="4" width="20" style="1" bestFit="1" customWidth="1"/>
    <col min="5" max="5" width="17.85546875" style="1" bestFit="1" customWidth="1"/>
    <col min="6" max="6" width="16.42578125" style="1" bestFit="1" customWidth="1"/>
    <col min="7" max="7" width="29.42578125" style="1" customWidth="1"/>
    <col min="8" max="8" width="39.5703125" style="1" customWidth="1"/>
    <col min="9" max="9" width="31.42578125" style="1" bestFit="1" customWidth="1"/>
    <col min="10" max="16384" width="9.140625" style="1"/>
  </cols>
  <sheetData>
    <row r="1" spans="1:14" s="2" customFormat="1" ht="63" x14ac:dyDescent="0.25">
      <c r="A1" s="3" t="s">
        <v>1</v>
      </c>
      <c r="B1" s="4" t="s">
        <v>6</v>
      </c>
      <c r="C1" s="4" t="s">
        <v>2</v>
      </c>
      <c r="D1" s="3" t="s">
        <v>25</v>
      </c>
      <c r="E1" s="3" t="s">
        <v>0</v>
      </c>
      <c r="F1" s="3" t="s">
        <v>7</v>
      </c>
      <c r="G1" s="4" t="s">
        <v>5</v>
      </c>
      <c r="H1" s="4" t="s">
        <v>27</v>
      </c>
      <c r="I1" s="4" t="s">
        <v>28</v>
      </c>
      <c r="N1" s="12">
        <f>SUM(C16:C20)</f>
        <v>1350</v>
      </c>
    </row>
    <row r="2" spans="1:14" s="24" customFormat="1" x14ac:dyDescent="0.25">
      <c r="A2" s="21" t="s">
        <v>3</v>
      </c>
      <c r="B2" s="21" t="s">
        <v>36</v>
      </c>
      <c r="C2" s="21" t="s">
        <v>41</v>
      </c>
      <c r="D2" s="22">
        <v>34295</v>
      </c>
      <c r="E2" s="21" t="s">
        <v>38</v>
      </c>
      <c r="F2" s="21" t="s">
        <v>37</v>
      </c>
      <c r="G2" s="23" t="s">
        <v>42</v>
      </c>
      <c r="H2" s="21">
        <v>800</v>
      </c>
      <c r="I2" s="21">
        <v>1000</v>
      </c>
    </row>
    <row r="3" spans="1:14" s="24" customFormat="1" ht="31.5" x14ac:dyDescent="0.25">
      <c r="A3" s="21" t="s">
        <v>4</v>
      </c>
      <c r="B3" s="21" t="s">
        <v>39</v>
      </c>
      <c r="C3" s="21" t="s">
        <v>40</v>
      </c>
      <c r="D3" s="22">
        <v>38696</v>
      </c>
      <c r="E3" s="21" t="s">
        <v>37</v>
      </c>
      <c r="F3" s="21" t="s">
        <v>37</v>
      </c>
      <c r="G3" s="25"/>
      <c r="H3" s="21">
        <v>550</v>
      </c>
      <c r="I3" s="21">
        <v>500</v>
      </c>
    </row>
    <row r="4" spans="1:14" s="24" customFormat="1" x14ac:dyDescent="0.25">
      <c r="A4" s="21" t="s">
        <v>4</v>
      </c>
      <c r="B4" s="21"/>
      <c r="C4" s="21"/>
      <c r="D4" s="21"/>
      <c r="E4" s="21"/>
      <c r="F4" s="21"/>
      <c r="G4" s="25"/>
      <c r="H4" s="21">
        <v>0</v>
      </c>
      <c r="I4" s="21">
        <v>0</v>
      </c>
    </row>
    <row r="5" spans="1:14" s="24" customFormat="1" x14ac:dyDescent="0.25">
      <c r="A5" s="21" t="s">
        <v>4</v>
      </c>
      <c r="B5" s="21"/>
      <c r="C5" s="21"/>
      <c r="D5" s="21"/>
      <c r="E5" s="21"/>
      <c r="F5" s="21"/>
      <c r="G5" s="26"/>
      <c r="H5" s="21">
        <v>0</v>
      </c>
      <c r="I5" s="21">
        <v>0</v>
      </c>
    </row>
    <row r="6" spans="1:14" s="24" customFormat="1" ht="16.5" thickBot="1" x14ac:dyDescent="0.3">
      <c r="A6" s="27"/>
      <c r="B6" s="28"/>
      <c r="C6" s="28"/>
      <c r="D6" s="28"/>
      <c r="E6" s="28"/>
      <c r="F6" s="28"/>
      <c r="G6" s="29"/>
      <c r="H6" s="30">
        <f>SUM(H2:H5)</f>
        <v>1350</v>
      </c>
      <c r="I6" s="28">
        <f>SUM(I2:I5)</f>
        <v>1500</v>
      </c>
    </row>
    <row r="7" spans="1:14" ht="75.75" customHeight="1" thickBot="1" x14ac:dyDescent="0.3">
      <c r="A7" s="31" t="s">
        <v>31</v>
      </c>
      <c r="B7" s="32"/>
      <c r="C7" s="32"/>
      <c r="D7" s="32"/>
      <c r="E7" s="32"/>
      <c r="F7" s="33"/>
      <c r="H7" s="34" t="s">
        <v>30</v>
      </c>
      <c r="I7" s="3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</row>
    <row r="11" spans="1:14" x14ac:dyDescent="0.25">
      <c r="A11" s="16" t="s">
        <v>26</v>
      </c>
      <c r="B11" s="17"/>
      <c r="C11" s="17"/>
    </row>
    <row r="12" spans="1:14" ht="31.5" x14ac:dyDescent="0.25">
      <c r="A12" s="6" t="s">
        <v>19</v>
      </c>
      <c r="B12" s="7" t="s">
        <v>8</v>
      </c>
      <c r="C12" s="7" t="s">
        <v>29</v>
      </c>
    </row>
    <row r="13" spans="1:14" s="5" customFormat="1" x14ac:dyDescent="0.25">
      <c r="A13" s="14" t="s">
        <v>22</v>
      </c>
      <c r="B13" s="15"/>
      <c r="C13" s="13">
        <f>SUM(C16:C21)</f>
        <v>1500</v>
      </c>
    </row>
    <row r="14" spans="1:14" s="5" customFormat="1" ht="31.5" x14ac:dyDescent="0.25">
      <c r="A14" s="9" t="s">
        <v>9</v>
      </c>
      <c r="B14" s="10" t="s">
        <v>20</v>
      </c>
      <c r="C14" s="13">
        <f>H6</f>
        <v>1350</v>
      </c>
      <c r="D14" s="5" t="s">
        <v>35</v>
      </c>
    </row>
    <row r="15" spans="1:14" s="5" customFormat="1" ht="31.5" x14ac:dyDescent="0.25">
      <c r="A15" s="8" t="s">
        <v>9</v>
      </c>
      <c r="B15" s="9" t="s">
        <v>21</v>
      </c>
      <c r="C15" s="11">
        <v>0</v>
      </c>
      <c r="D15" s="18" t="s">
        <v>32</v>
      </c>
      <c r="E15" s="19"/>
      <c r="F15" s="19"/>
    </row>
    <row r="16" spans="1:14" s="5" customFormat="1" ht="31.5" x14ac:dyDescent="0.25">
      <c r="A16" s="8" t="s">
        <v>10</v>
      </c>
      <c r="B16" s="10" t="s">
        <v>11</v>
      </c>
      <c r="C16" s="13">
        <f>C14+C15</f>
        <v>1350</v>
      </c>
    </row>
    <row r="17" spans="1:6" s="5" customFormat="1" ht="47.25" x14ac:dyDescent="0.25">
      <c r="A17" s="8" t="s">
        <v>12</v>
      </c>
      <c r="B17" s="10" t="s">
        <v>34</v>
      </c>
      <c r="C17" s="11">
        <v>0</v>
      </c>
      <c r="D17" s="20" t="s">
        <v>33</v>
      </c>
      <c r="E17" s="20"/>
      <c r="F17" s="20"/>
    </row>
    <row r="18" spans="1:6" s="5" customFormat="1" ht="63" x14ac:dyDescent="0.25">
      <c r="A18" s="8" t="s">
        <v>13</v>
      </c>
      <c r="B18" s="10" t="s">
        <v>23</v>
      </c>
      <c r="C18" s="11">
        <v>0</v>
      </c>
    </row>
    <row r="19" spans="1:6" s="5" customFormat="1" ht="31.5" x14ac:dyDescent="0.25">
      <c r="A19" s="8" t="s">
        <v>14</v>
      </c>
      <c r="B19" s="9" t="s">
        <v>15</v>
      </c>
      <c r="C19" s="11">
        <v>0</v>
      </c>
    </row>
    <row r="20" spans="1:6" s="5" customFormat="1" x14ac:dyDescent="0.25">
      <c r="A20" s="8" t="s">
        <v>16</v>
      </c>
      <c r="B20" s="9" t="s">
        <v>17</v>
      </c>
      <c r="C20" s="11">
        <v>0</v>
      </c>
    </row>
    <row r="21" spans="1:6" s="5" customFormat="1" ht="31.5" x14ac:dyDescent="0.25">
      <c r="A21" s="8" t="s">
        <v>18</v>
      </c>
      <c r="B21" s="9" t="s">
        <v>24</v>
      </c>
      <c r="C21" s="13">
        <f>SUM(C16:C20)/9</f>
        <v>150</v>
      </c>
    </row>
    <row r="22" spans="1:6" x14ac:dyDescent="0.25">
      <c r="A22"/>
      <c r="B22"/>
      <c r="C22"/>
    </row>
    <row r="23" spans="1:6" x14ac:dyDescent="0.25">
      <c r="A23"/>
    </row>
    <row r="24" spans="1:6" x14ac:dyDescent="0.25">
      <c r="A24"/>
    </row>
    <row r="25" spans="1:6" x14ac:dyDescent="0.25">
      <c r="A25"/>
    </row>
    <row r="26" spans="1:6" x14ac:dyDescent="0.25">
      <c r="A26"/>
    </row>
  </sheetData>
  <protectedRanges>
    <protectedRange sqref="D15:F15" name="Диапазон1_4"/>
    <protectedRange sqref="D17:F17" name="Диапазон1"/>
    <protectedRange sqref="B15 B17:B20" name="Диапазон1_3"/>
  </protectedRanges>
  <mergeCells count="7">
    <mergeCell ref="D15:F15"/>
    <mergeCell ref="D17:F17"/>
    <mergeCell ref="A13:B13"/>
    <mergeCell ref="A11:C11"/>
    <mergeCell ref="A7:F7"/>
    <mergeCell ref="H7:I7"/>
    <mergeCell ref="G2:G5"/>
  </mergeCells>
  <conditionalFormatting sqref="C13">
    <cfRule type="cellIs" dxfId="0" priority="1" operator="greaterThan">
      <formula>1500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2025-05-14T14:05:24Z</dcterms:modified>
</cp:coreProperties>
</file>