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z\Регламенты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Лист1!$A$1:$K$56</definedName>
  </definedNames>
  <calcPr calcId="162913"/>
</workbook>
</file>

<file path=xl/calcChain.xml><?xml version="1.0" encoding="utf-8"?>
<calcChain xmlns="http://schemas.openxmlformats.org/spreadsheetml/2006/main">
  <c r="D43" i="1" l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3" i="1"/>
  <c r="L3" i="1" l="1"/>
  <c r="J3" i="1"/>
  <c r="P3" i="1" s="1"/>
  <c r="J4" i="1" l="1"/>
  <c r="P4" i="1" s="1"/>
  <c r="K4" i="1"/>
  <c r="J5" i="1"/>
  <c r="P5" i="1" s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P33" i="1" l="1"/>
  <c r="L33" i="1"/>
  <c r="P21" i="1"/>
  <c r="L21" i="1"/>
  <c r="P6" i="1"/>
  <c r="Q6" i="1" s="1"/>
  <c r="L6" i="1"/>
  <c r="M6" i="1" s="1"/>
  <c r="P40" i="1"/>
  <c r="Q40" i="1" s="1"/>
  <c r="L40" i="1"/>
  <c r="M40" i="1" s="1"/>
  <c r="P37" i="1"/>
  <c r="Q37" i="1" s="1"/>
  <c r="L37" i="1"/>
  <c r="M37" i="1" s="1"/>
  <c r="P34" i="1"/>
  <c r="Q34" i="1" s="1"/>
  <c r="L34" i="1"/>
  <c r="M34" i="1" s="1"/>
  <c r="P31" i="1"/>
  <c r="Q31" i="1" s="1"/>
  <c r="L31" i="1"/>
  <c r="M31" i="1" s="1"/>
  <c r="P28" i="1"/>
  <c r="Q28" i="1" s="1"/>
  <c r="L28" i="1"/>
  <c r="M28" i="1" s="1"/>
  <c r="P25" i="1"/>
  <c r="Q25" i="1" s="1"/>
  <c r="L25" i="1"/>
  <c r="M25" i="1" s="1"/>
  <c r="P22" i="1"/>
  <c r="Q22" i="1" s="1"/>
  <c r="L22" i="1"/>
  <c r="M22" i="1" s="1"/>
  <c r="P19" i="1"/>
  <c r="Q19" i="1" s="1"/>
  <c r="L19" i="1"/>
  <c r="M19" i="1" s="1"/>
  <c r="P16" i="1"/>
  <c r="Q16" i="1" s="1"/>
  <c r="L16" i="1"/>
  <c r="M16" i="1" s="1"/>
  <c r="P13" i="1"/>
  <c r="Q13" i="1" s="1"/>
  <c r="L13" i="1"/>
  <c r="M13" i="1" s="1"/>
  <c r="P10" i="1"/>
  <c r="Q10" i="1" s="1"/>
  <c r="L10" i="1"/>
  <c r="M10" i="1" s="1"/>
  <c r="P7" i="1"/>
  <c r="Q7" i="1" s="1"/>
  <c r="L7" i="1"/>
  <c r="M7" i="1" s="1"/>
  <c r="P42" i="1"/>
  <c r="Q42" i="1" s="1"/>
  <c r="L42" i="1"/>
  <c r="M42" i="1" s="1"/>
  <c r="P36" i="1"/>
  <c r="Q36" i="1" s="1"/>
  <c r="L36" i="1"/>
  <c r="M36" i="1" s="1"/>
  <c r="P27" i="1"/>
  <c r="L27" i="1"/>
  <c r="P18" i="1"/>
  <c r="Q18" i="1" s="1"/>
  <c r="L18" i="1"/>
  <c r="M18" i="1" s="1"/>
  <c r="P12" i="1"/>
  <c r="Q12" i="1" s="1"/>
  <c r="L12" i="1"/>
  <c r="M12" i="1" s="1"/>
  <c r="P39" i="1"/>
  <c r="L39" i="1"/>
  <c r="P30" i="1"/>
  <c r="Q30" i="1" s="1"/>
  <c r="L30" i="1"/>
  <c r="M30" i="1" s="1"/>
  <c r="P24" i="1"/>
  <c r="Q24" i="1" s="1"/>
  <c r="L24" i="1"/>
  <c r="M24" i="1" s="1"/>
  <c r="P15" i="1"/>
  <c r="L15" i="1"/>
  <c r="P9" i="1"/>
  <c r="L9" i="1"/>
  <c r="P41" i="1"/>
  <c r="Q41" i="1" s="1"/>
  <c r="L41" i="1"/>
  <c r="M41" i="1" s="1"/>
  <c r="P38" i="1"/>
  <c r="Q38" i="1" s="1"/>
  <c r="L38" i="1"/>
  <c r="M38" i="1" s="1"/>
  <c r="P35" i="1"/>
  <c r="Q35" i="1" s="1"/>
  <c r="L35" i="1"/>
  <c r="M35" i="1" s="1"/>
  <c r="P32" i="1"/>
  <c r="Q32" i="1" s="1"/>
  <c r="L32" i="1"/>
  <c r="M32" i="1" s="1"/>
  <c r="P29" i="1"/>
  <c r="Q29" i="1" s="1"/>
  <c r="L29" i="1"/>
  <c r="M29" i="1" s="1"/>
  <c r="P26" i="1"/>
  <c r="Q26" i="1" s="1"/>
  <c r="L26" i="1"/>
  <c r="M26" i="1" s="1"/>
  <c r="P23" i="1"/>
  <c r="Q23" i="1" s="1"/>
  <c r="L23" i="1"/>
  <c r="M23" i="1" s="1"/>
  <c r="P20" i="1"/>
  <c r="Q20" i="1" s="1"/>
  <c r="L20" i="1"/>
  <c r="M20" i="1" s="1"/>
  <c r="P17" i="1"/>
  <c r="Q17" i="1" s="1"/>
  <c r="L17" i="1"/>
  <c r="M17" i="1" s="1"/>
  <c r="P14" i="1"/>
  <c r="Q14" i="1" s="1"/>
  <c r="L14" i="1"/>
  <c r="M14" i="1" s="1"/>
  <c r="P11" i="1"/>
  <c r="Q11" i="1" s="1"/>
  <c r="L11" i="1"/>
  <c r="M11" i="1" s="1"/>
  <c r="P8" i="1"/>
  <c r="Q8" i="1" s="1"/>
  <c r="L8" i="1"/>
  <c r="M8" i="1" s="1"/>
  <c r="L5" i="1"/>
  <c r="M5" i="1" s="1"/>
  <c r="Q5" i="1"/>
  <c r="L4" i="1"/>
  <c r="M4" i="1" s="1"/>
  <c r="D46" i="1"/>
  <c r="Q9" i="1" l="1"/>
  <c r="M9" i="1"/>
  <c r="Q21" i="1"/>
  <c r="M21" i="1"/>
  <c r="Q15" i="1"/>
  <c r="M15" i="1"/>
  <c r="Q27" i="1"/>
  <c r="M27" i="1"/>
  <c r="Q39" i="1"/>
  <c r="M39" i="1"/>
  <c r="Q33" i="1"/>
  <c r="M33" i="1"/>
  <c r="Q4" i="1"/>
  <c r="K3" i="1"/>
  <c r="M3" i="1" l="1"/>
  <c r="D47" i="1"/>
  <c r="E43" i="1"/>
  <c r="I43" i="1"/>
  <c r="H43" i="1"/>
  <c r="G43" i="1"/>
  <c r="F43" i="1"/>
  <c r="Q3" i="1" l="1"/>
  <c r="G44" i="1"/>
  <c r="F44" i="1"/>
  <c r="I44" i="1"/>
  <c r="E44" i="1"/>
  <c r="H44" i="1"/>
  <c r="D45" i="1"/>
  <c r="C48" i="1" l="1"/>
  <c r="E49" i="1"/>
</calcChain>
</file>

<file path=xl/sharedStrings.xml><?xml version="1.0" encoding="utf-8"?>
<sst xmlns="http://schemas.openxmlformats.org/spreadsheetml/2006/main" count="26" uniqueCount="21">
  <si>
    <t>Количество ценовых значений</t>
  </si>
  <si>
    <t>Итого</t>
  </si>
  <si>
    <t>Наименование товара, работы, услуги</t>
  </si>
  <si>
    <t>Количество товара, объем работы, услуги</t>
  </si>
  <si>
    <t>Среднее значение цены за единицу товара, работы, услуги, руб.</t>
  </si>
  <si>
    <t>Минимальное значение цены за единицу товара, работы, услуги, руб.</t>
  </si>
  <si>
    <t>Минимальное значение цен</t>
  </si>
  <si>
    <t>Коэффициент отклонения от минимального значения цены</t>
  </si>
  <si>
    <t>Cреднеарифметическое значение цен</t>
  </si>
  <si>
    <t>Область ввода данных</t>
  </si>
  <si>
    <t>Средн. арифм.</t>
  </si>
  <si>
    <t>Округле-ние</t>
  </si>
  <si>
    <t>Кол-во знач.</t>
  </si>
  <si>
    <t>Сред.квадр.откл. σ=</t>
  </si>
  <si>
    <t>Коэфф вариации V=</t>
  </si>
  <si>
    <t>Совокупность значений</t>
  </si>
  <si>
    <t>Коммерческое предложение № ______ от _________202_ г.</t>
  </si>
  <si>
    <t>Данные формируются автоматически</t>
  </si>
  <si>
    <t>Примечание</t>
  </si>
  <si>
    <t>№ п/п</t>
  </si>
  <si>
    <t>Расчет начальной (максимальной) цены договора/цены договора с единственным поставщиком (подрядчиком, исполнителем)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</si>
</sst>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.00_ ;\-#,##0.0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wrapText="1" shrinkToFit="1"/>
    </xf>
    <xf numFmtId="2" fontId="0" fillId="0" borderId="0" xfId="0" applyNumberFormat="1" applyFill="1" applyAlignment="1">
      <alignment wrapText="1" shrinkToFi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wrapText="1" shrinkToFit="1"/>
    </xf>
    <xf numFmtId="2" fontId="0" fillId="0" borderId="0" xfId="0" applyNumberFormat="1" applyBorder="1"/>
    <xf numFmtId="0" fontId="0" fillId="0" borderId="0" xfId="0" applyBorder="1"/>
    <xf numFmtId="2" fontId="1" fillId="0" borderId="1" xfId="0" applyNumberFormat="1" applyFont="1" applyFill="1" applyBorder="1" applyAlignment="1">
      <alignment wrapText="1" shrinkToFit="1"/>
    </xf>
    <xf numFmtId="2" fontId="1" fillId="0" borderId="2" xfId="0" applyNumberFormat="1" applyFont="1" applyFill="1" applyBorder="1" applyAlignment="1">
      <alignment wrapText="1" shrinkToFit="1"/>
    </xf>
    <xf numFmtId="2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/>
    <xf numFmtId="4" fontId="0" fillId="0" borderId="0" xfId="0" applyNumberFormat="1" applyFill="1"/>
    <xf numFmtId="4" fontId="1" fillId="2" borderId="1" xfId="0" applyNumberFormat="1" applyFont="1" applyFill="1" applyBorder="1" applyAlignment="1" applyProtection="1">
      <alignment horizontal="right" wrapText="1" shrinkToFit="1"/>
      <protection hidden="1"/>
    </xf>
    <xf numFmtId="165" fontId="1" fillId="2" borderId="1" xfId="0" applyNumberFormat="1" applyFont="1" applyFill="1" applyBorder="1" applyAlignment="1" applyProtection="1">
      <alignment wrapText="1"/>
      <protection hidden="1"/>
    </xf>
    <xf numFmtId="2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3" borderId="0" xfId="0" applyFill="1"/>
    <xf numFmtId="4" fontId="0" fillId="3" borderId="0" xfId="0" applyNumberFormat="1" applyFill="1"/>
    <xf numFmtId="0" fontId="4" fillId="0" borderId="3" xfId="0" applyFont="1" applyFill="1" applyBorder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wrapText="1" shrinkToFit="1"/>
      <protection hidden="1"/>
    </xf>
    <xf numFmtId="0" fontId="0" fillId="0" borderId="11" xfId="0" applyFill="1" applyBorder="1" applyAlignment="1">
      <alignment wrapText="1" shrinkToFit="1"/>
    </xf>
    <xf numFmtId="0" fontId="0" fillId="0" borderId="12" xfId="0" applyFill="1" applyBorder="1" applyAlignment="1">
      <alignment wrapText="1" shrinkToFit="1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 applyBorder="1"/>
    <xf numFmtId="10" fontId="1" fillId="2" borderId="1" xfId="0" applyNumberFormat="1" applyFont="1" applyFill="1" applyBorder="1" applyAlignment="1" applyProtection="1">
      <alignment wrapText="1"/>
      <protection hidden="1"/>
    </xf>
    <xf numFmtId="2" fontId="3" fillId="0" borderId="1" xfId="0" applyNumberFormat="1" applyFont="1" applyFill="1" applyBorder="1" applyAlignment="1">
      <alignment wrapText="1" shrinkToFit="1"/>
    </xf>
    <xf numFmtId="4" fontId="1" fillId="2" borderId="1" xfId="0" applyNumberFormat="1" applyFont="1" applyFill="1" applyBorder="1" applyAlignment="1" applyProtection="1">
      <alignment horizontal="center" wrapText="1" shrinkToFit="1"/>
      <protection hidden="1"/>
    </xf>
    <xf numFmtId="2" fontId="1" fillId="5" borderId="1" xfId="0" applyNumberFormat="1" applyFont="1" applyFill="1" applyBorder="1" applyAlignment="1" applyProtection="1">
      <alignment horizontal="left" vertical="top" wrapText="1" shrinkToFi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2" fontId="1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2" fontId="0" fillId="0" borderId="15" xfId="0" applyNumberFormat="1" applyFill="1" applyBorder="1" applyAlignment="1">
      <alignment horizontal="center" vertical="center" wrapText="1" shrinkToFit="1"/>
    </xf>
    <xf numFmtId="2" fontId="0" fillId="4" borderId="16" xfId="0" applyNumberFormat="1" applyFill="1" applyBorder="1" applyAlignment="1">
      <alignment wrapText="1" shrinkToFit="1"/>
    </xf>
    <xf numFmtId="2" fontId="0" fillId="6" borderId="17" xfId="0" applyNumberFormat="1" applyFill="1" applyBorder="1" applyAlignment="1">
      <alignment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65" fontId="1" fillId="2" borderId="3" xfId="0" applyNumberFormat="1" applyFont="1" applyFill="1" applyBorder="1" applyAlignment="1" applyProtection="1">
      <alignment wrapText="1"/>
      <protection hidden="1"/>
    </xf>
    <xf numFmtId="4" fontId="1" fillId="2" borderId="18" xfId="0" applyNumberFormat="1" applyFont="1" applyFill="1" applyBorder="1" applyAlignment="1" applyProtection="1">
      <alignment horizontal="right" wrapText="1" shrinkToFit="1"/>
      <protection hidden="1"/>
    </xf>
    <xf numFmtId="166" fontId="1" fillId="0" borderId="19" xfId="0" applyNumberFormat="1" applyFont="1" applyFill="1" applyBorder="1" applyAlignment="1" applyProtection="1">
      <alignment wrapText="1" shrinkToFit="1"/>
      <protection hidden="1"/>
    </xf>
    <xf numFmtId="166" fontId="1" fillId="0" borderId="20" xfId="0" applyNumberFormat="1" applyFont="1" applyFill="1" applyBorder="1" applyAlignment="1" applyProtection="1">
      <alignment wrapText="1" shrinkToFit="1"/>
      <protection hidden="1"/>
    </xf>
    <xf numFmtId="0" fontId="0" fillId="0" borderId="0" xfId="0" applyFill="1" applyBorder="1" applyAlignment="1"/>
    <xf numFmtId="0" fontId="0" fillId="0" borderId="0" xfId="0" applyFill="1" applyAlignment="1"/>
    <xf numFmtId="2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protection hidden="1"/>
    </xf>
    <xf numFmtId="0" fontId="1" fillId="2" borderId="5" xfId="0" applyFont="1" applyFill="1" applyBorder="1" applyAlignment="1" applyProtection="1">
      <protection hidden="1"/>
    </xf>
    <xf numFmtId="4" fontId="3" fillId="2" borderId="3" xfId="0" applyNumberFormat="1" applyFont="1" applyFill="1" applyBorder="1" applyAlignment="1" applyProtection="1">
      <protection hidden="1"/>
    </xf>
    <xf numFmtId="4" fontId="3" fillId="2" borderId="4" xfId="0" applyNumberFormat="1" applyFont="1" applyFill="1" applyBorder="1" applyAlignment="1" applyProtection="1">
      <protection hidden="1"/>
    </xf>
    <xf numFmtId="4" fontId="3" fillId="2" borderId="5" xfId="0" applyNumberFormat="1" applyFont="1" applyFill="1" applyBorder="1" applyAlignment="1" applyProtection="1">
      <protection hidden="1"/>
    </xf>
    <xf numFmtId="0" fontId="3" fillId="2" borderId="6" xfId="0" applyFont="1" applyFill="1" applyBorder="1" applyAlignment="1" applyProtection="1">
      <alignment vertical="center" wrapText="1" shrinkToFit="1"/>
      <protection hidden="1"/>
    </xf>
    <xf numFmtId="0" fontId="5" fillId="0" borderId="7" xfId="0" applyFont="1" applyBorder="1" applyAlignment="1" applyProtection="1">
      <protection hidden="1"/>
    </xf>
    <xf numFmtId="0" fontId="5" fillId="0" borderId="8" xfId="0" applyFont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Zeros="0" tabSelected="1" topLeftCell="B1" zoomScale="80" zoomScaleNormal="80" zoomScaleSheetLayoutView="100" workbookViewId="0">
      <selection activeCell="C1" sqref="C1:I1"/>
    </sheetView>
  </sheetViews>
  <sheetFormatPr defaultRowHeight="15" x14ac:dyDescent="0.25"/>
  <cols>
    <col min="1" max="1" width="0" style="2" hidden="1" customWidth="1"/>
    <col min="2" max="2" width="9.140625" style="25"/>
    <col min="3" max="3" width="44" style="4" customWidth="1"/>
    <col min="4" max="4" width="21" style="4" customWidth="1"/>
    <col min="5" max="5" width="23.140625" style="2" customWidth="1"/>
    <col min="6" max="6" width="23" style="2" customWidth="1"/>
    <col min="7" max="8" width="23.140625" style="2" customWidth="1"/>
    <col min="9" max="9" width="24" style="2" customWidth="1"/>
    <col min="10" max="11" width="15.28515625" style="2" customWidth="1"/>
    <col min="12" max="12" width="12" style="2" bestFit="1" customWidth="1"/>
    <col min="13" max="13" width="11.42578125" style="2" bestFit="1" customWidth="1"/>
    <col min="14" max="14" width="9.140625" style="2"/>
    <col min="15" max="15" width="11.42578125" style="2" bestFit="1" customWidth="1"/>
    <col min="16" max="16" width="10.42578125" style="2" customWidth="1"/>
    <col min="17" max="17" width="20.7109375" style="2" customWidth="1"/>
    <col min="18" max="16384" width="9.140625" style="2"/>
  </cols>
  <sheetData>
    <row r="1" spans="1:17" ht="36" customHeight="1" thickBot="1" x14ac:dyDescent="0.3">
      <c r="C1" s="45" t="s">
        <v>20</v>
      </c>
      <c r="D1" s="45"/>
      <c r="E1" s="46"/>
      <c r="F1" s="46"/>
      <c r="G1" s="46"/>
      <c r="H1" s="46"/>
      <c r="I1" s="46"/>
    </row>
    <row r="2" spans="1:17" s="3" customFormat="1" ht="75" customHeight="1" x14ac:dyDescent="0.25">
      <c r="A2" s="21"/>
      <c r="B2" s="38" t="s">
        <v>19</v>
      </c>
      <c r="C2" s="11" t="s">
        <v>2</v>
      </c>
      <c r="D2" s="11" t="s">
        <v>3</v>
      </c>
      <c r="E2" s="16" t="s">
        <v>16</v>
      </c>
      <c r="F2" s="16" t="s">
        <v>16</v>
      </c>
      <c r="G2" s="16" t="s">
        <v>16</v>
      </c>
      <c r="H2" s="16" t="s">
        <v>16</v>
      </c>
      <c r="I2" s="16" t="s">
        <v>16</v>
      </c>
      <c r="J2" s="11" t="s">
        <v>4</v>
      </c>
      <c r="K2" s="11" t="s">
        <v>5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</row>
    <row r="3" spans="1:17" s="3" customFormat="1" x14ac:dyDescent="0.25">
      <c r="A3" s="22"/>
      <c r="B3" s="37">
        <v>1</v>
      </c>
      <c r="C3" s="29"/>
      <c r="D3" s="30"/>
      <c r="E3" s="31"/>
      <c r="F3" s="31"/>
      <c r="G3" s="31"/>
      <c r="H3" s="32"/>
      <c r="I3" s="32"/>
      <c r="J3" s="14">
        <f>IFERROR(AVERAGE(E3:I3),0)</f>
        <v>0</v>
      </c>
      <c r="K3" s="14">
        <f>MIN(E3:I3)</f>
        <v>0</v>
      </c>
      <c r="L3" s="14" t="e">
        <f>AVERAGE(E3,F3,G3,H3,I3)</f>
        <v>#DIV/0!</v>
      </c>
      <c r="M3" s="14" t="e">
        <f>ROUND(L3,2)</f>
        <v>#DIV/0!</v>
      </c>
      <c r="N3" s="14">
        <f>COUNT(E3:I3)</f>
        <v>0</v>
      </c>
      <c r="O3" s="14" t="e">
        <f>STDEV(E3,F3,G3,H3,I3)</f>
        <v>#DIV/0!</v>
      </c>
      <c r="P3" s="14" t="e">
        <f>O3/J3*100</f>
        <v>#DIV/0!</v>
      </c>
      <c r="Q3" s="28" t="e">
        <f>IF(P3&lt;33,"ОДНОРОДНЫЕ","НЕОДНОРОДНЫЕ")</f>
        <v>#DIV/0!</v>
      </c>
    </row>
    <row r="4" spans="1:17" s="3" customFormat="1" x14ac:dyDescent="0.25">
      <c r="A4" s="22"/>
      <c r="B4" s="37">
        <v>2</v>
      </c>
      <c r="C4" s="29"/>
      <c r="D4" s="30"/>
      <c r="E4" s="31"/>
      <c r="F4" s="31"/>
      <c r="G4" s="31"/>
      <c r="H4" s="32"/>
      <c r="I4" s="32"/>
      <c r="J4" s="14">
        <f t="shared" ref="J4:J42" si="0">IFERROR(AVERAGE(E4:I4),0)</f>
        <v>0</v>
      </c>
      <c r="K4" s="14">
        <f t="shared" ref="K4:K42" si="1">MIN(E4:I4)</f>
        <v>0</v>
      </c>
      <c r="L4" s="14">
        <f t="shared" ref="L4:L42" si="2">AVERAGE(G4,H4,I4,J4,K4)</f>
        <v>0</v>
      </c>
      <c r="M4" s="14">
        <f t="shared" ref="M4:M42" si="3">ROUND(L4,2)</f>
        <v>0</v>
      </c>
      <c r="N4" s="14">
        <f t="shared" ref="N4:N42" si="4">COUNT(E4:I4)</f>
        <v>0</v>
      </c>
      <c r="O4" s="14" t="e">
        <f t="shared" ref="O4:O42" si="5">STDEV(E4,F4,G4,H4,I4)</f>
        <v>#DIV/0!</v>
      </c>
      <c r="P4" s="14" t="e">
        <f t="shared" ref="P4:P42" si="6">O4/J4*100</f>
        <v>#DIV/0!</v>
      </c>
      <c r="Q4" s="28" t="e">
        <f>IF(P4&lt;33,"ОДНОРОДНЫЕ","НЕОДНОРОДНЫЕ")</f>
        <v>#DIV/0!</v>
      </c>
    </row>
    <row r="5" spans="1:17" s="3" customFormat="1" x14ac:dyDescent="0.25">
      <c r="A5" s="22"/>
      <c r="B5" s="37">
        <v>3</v>
      </c>
      <c r="C5" s="29"/>
      <c r="D5" s="30"/>
      <c r="E5" s="31"/>
      <c r="F5" s="31"/>
      <c r="G5" s="31"/>
      <c r="H5" s="32"/>
      <c r="I5" s="32"/>
      <c r="J5" s="14">
        <f t="shared" si="0"/>
        <v>0</v>
      </c>
      <c r="K5" s="14">
        <f t="shared" si="1"/>
        <v>0</v>
      </c>
      <c r="L5" s="14">
        <f t="shared" si="2"/>
        <v>0</v>
      </c>
      <c r="M5" s="14">
        <f t="shared" si="3"/>
        <v>0</v>
      </c>
      <c r="N5" s="14">
        <f t="shared" si="4"/>
        <v>0</v>
      </c>
      <c r="O5" s="14" t="e">
        <f t="shared" si="5"/>
        <v>#DIV/0!</v>
      </c>
      <c r="P5" s="14" t="e">
        <f t="shared" si="6"/>
        <v>#DIV/0!</v>
      </c>
      <c r="Q5" s="28" t="e">
        <f t="shared" ref="Q5:Q42" si="7">IF(P5&lt;33,"ОДНОРОДНЫЕ","НЕОДНОРОДНЫЕ")</f>
        <v>#DIV/0!</v>
      </c>
    </row>
    <row r="6" spans="1:17" s="3" customFormat="1" x14ac:dyDescent="0.25">
      <c r="A6" s="22"/>
      <c r="B6" s="37">
        <v>4</v>
      </c>
      <c r="C6" s="29"/>
      <c r="D6" s="30"/>
      <c r="E6" s="31"/>
      <c r="F6" s="31"/>
      <c r="G6" s="31"/>
      <c r="H6" s="32"/>
      <c r="I6" s="32"/>
      <c r="J6" s="14">
        <f t="shared" si="0"/>
        <v>0</v>
      </c>
      <c r="K6" s="14">
        <f t="shared" si="1"/>
        <v>0</v>
      </c>
      <c r="L6" s="14">
        <f t="shared" si="2"/>
        <v>0</v>
      </c>
      <c r="M6" s="14">
        <f t="shared" si="3"/>
        <v>0</v>
      </c>
      <c r="N6" s="14">
        <f t="shared" si="4"/>
        <v>0</v>
      </c>
      <c r="O6" s="14" t="e">
        <f t="shared" si="5"/>
        <v>#DIV/0!</v>
      </c>
      <c r="P6" s="14" t="e">
        <f t="shared" si="6"/>
        <v>#DIV/0!</v>
      </c>
      <c r="Q6" s="28" t="e">
        <f t="shared" si="7"/>
        <v>#DIV/0!</v>
      </c>
    </row>
    <row r="7" spans="1:17" s="3" customFormat="1" x14ac:dyDescent="0.25">
      <c r="A7" s="22"/>
      <c r="B7" s="37">
        <v>5</v>
      </c>
      <c r="C7" s="29"/>
      <c r="D7" s="30"/>
      <c r="E7" s="31"/>
      <c r="F7" s="31"/>
      <c r="G7" s="31"/>
      <c r="H7" s="32"/>
      <c r="I7" s="32"/>
      <c r="J7" s="14">
        <f t="shared" si="0"/>
        <v>0</v>
      </c>
      <c r="K7" s="14">
        <f t="shared" si="1"/>
        <v>0</v>
      </c>
      <c r="L7" s="14">
        <f t="shared" si="2"/>
        <v>0</v>
      </c>
      <c r="M7" s="14">
        <f t="shared" si="3"/>
        <v>0</v>
      </c>
      <c r="N7" s="14">
        <f t="shared" si="4"/>
        <v>0</v>
      </c>
      <c r="O7" s="14" t="e">
        <f t="shared" si="5"/>
        <v>#DIV/0!</v>
      </c>
      <c r="P7" s="14" t="e">
        <f t="shared" si="6"/>
        <v>#DIV/0!</v>
      </c>
      <c r="Q7" s="28" t="e">
        <f t="shared" si="7"/>
        <v>#DIV/0!</v>
      </c>
    </row>
    <row r="8" spans="1:17" s="3" customFormat="1" x14ac:dyDescent="0.25">
      <c r="A8" s="22"/>
      <c r="B8" s="37">
        <v>6</v>
      </c>
      <c r="C8" s="29"/>
      <c r="D8" s="30"/>
      <c r="E8" s="31"/>
      <c r="F8" s="31"/>
      <c r="G8" s="31"/>
      <c r="H8" s="32"/>
      <c r="I8" s="32"/>
      <c r="J8" s="14">
        <f t="shared" si="0"/>
        <v>0</v>
      </c>
      <c r="K8" s="14">
        <f t="shared" si="1"/>
        <v>0</v>
      </c>
      <c r="L8" s="14">
        <f t="shared" si="2"/>
        <v>0</v>
      </c>
      <c r="M8" s="14">
        <f t="shared" si="3"/>
        <v>0</v>
      </c>
      <c r="N8" s="14">
        <f t="shared" si="4"/>
        <v>0</v>
      </c>
      <c r="O8" s="14" t="e">
        <f t="shared" si="5"/>
        <v>#DIV/0!</v>
      </c>
      <c r="P8" s="14" t="e">
        <f t="shared" si="6"/>
        <v>#DIV/0!</v>
      </c>
      <c r="Q8" s="28" t="e">
        <f t="shared" si="7"/>
        <v>#DIV/0!</v>
      </c>
    </row>
    <row r="9" spans="1:17" s="3" customFormat="1" x14ac:dyDescent="0.25">
      <c r="A9" s="22"/>
      <c r="B9" s="37">
        <v>7</v>
      </c>
      <c r="C9" s="29"/>
      <c r="D9" s="30"/>
      <c r="E9" s="31"/>
      <c r="F9" s="31"/>
      <c r="G9" s="31"/>
      <c r="H9" s="32"/>
      <c r="I9" s="32"/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4">
        <f t="shared" si="4"/>
        <v>0</v>
      </c>
      <c r="O9" s="14" t="e">
        <f t="shared" si="5"/>
        <v>#DIV/0!</v>
      </c>
      <c r="P9" s="14" t="e">
        <f t="shared" si="6"/>
        <v>#DIV/0!</v>
      </c>
      <c r="Q9" s="28" t="e">
        <f t="shared" si="7"/>
        <v>#DIV/0!</v>
      </c>
    </row>
    <row r="10" spans="1:17" s="3" customFormat="1" x14ac:dyDescent="0.25">
      <c r="A10" s="22"/>
      <c r="B10" s="37">
        <v>8</v>
      </c>
      <c r="C10" s="29"/>
      <c r="D10" s="30"/>
      <c r="E10" s="31"/>
      <c r="F10" s="31"/>
      <c r="G10" s="31"/>
      <c r="H10" s="32"/>
      <c r="I10" s="32"/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4">
        <f t="shared" si="4"/>
        <v>0</v>
      </c>
      <c r="O10" s="14" t="e">
        <f t="shared" si="5"/>
        <v>#DIV/0!</v>
      </c>
      <c r="P10" s="14" t="e">
        <f t="shared" si="6"/>
        <v>#DIV/0!</v>
      </c>
      <c r="Q10" s="28" t="e">
        <f t="shared" si="7"/>
        <v>#DIV/0!</v>
      </c>
    </row>
    <row r="11" spans="1:17" s="3" customFormat="1" x14ac:dyDescent="0.25">
      <c r="A11" s="22"/>
      <c r="B11" s="37">
        <v>9</v>
      </c>
      <c r="C11" s="29"/>
      <c r="D11" s="30"/>
      <c r="E11" s="31"/>
      <c r="F11" s="31"/>
      <c r="G11" s="31"/>
      <c r="H11" s="32"/>
      <c r="I11" s="32"/>
      <c r="J11" s="14">
        <f t="shared" si="0"/>
        <v>0</v>
      </c>
      <c r="K11" s="14">
        <f t="shared" si="1"/>
        <v>0</v>
      </c>
      <c r="L11" s="14">
        <f t="shared" si="2"/>
        <v>0</v>
      </c>
      <c r="M11" s="14">
        <f t="shared" si="3"/>
        <v>0</v>
      </c>
      <c r="N11" s="14">
        <f t="shared" si="4"/>
        <v>0</v>
      </c>
      <c r="O11" s="14" t="e">
        <f t="shared" si="5"/>
        <v>#DIV/0!</v>
      </c>
      <c r="P11" s="14" t="e">
        <f t="shared" si="6"/>
        <v>#DIV/0!</v>
      </c>
      <c r="Q11" s="28" t="e">
        <f t="shared" si="7"/>
        <v>#DIV/0!</v>
      </c>
    </row>
    <row r="12" spans="1:17" s="3" customFormat="1" x14ac:dyDescent="0.25">
      <c r="A12" s="22"/>
      <c r="B12" s="37">
        <v>10</v>
      </c>
      <c r="C12" s="29"/>
      <c r="D12" s="30"/>
      <c r="E12" s="31"/>
      <c r="F12" s="31"/>
      <c r="G12" s="31"/>
      <c r="H12" s="32"/>
      <c r="I12" s="32"/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4">
        <f t="shared" si="4"/>
        <v>0</v>
      </c>
      <c r="O12" s="14" t="e">
        <f t="shared" si="5"/>
        <v>#DIV/0!</v>
      </c>
      <c r="P12" s="14" t="e">
        <f t="shared" si="6"/>
        <v>#DIV/0!</v>
      </c>
      <c r="Q12" s="28" t="e">
        <f t="shared" si="7"/>
        <v>#DIV/0!</v>
      </c>
    </row>
    <row r="13" spans="1:17" s="3" customFormat="1" x14ac:dyDescent="0.25">
      <c r="A13" s="22"/>
      <c r="B13" s="37">
        <v>11</v>
      </c>
      <c r="C13" s="29"/>
      <c r="D13" s="30"/>
      <c r="E13" s="31"/>
      <c r="F13" s="31"/>
      <c r="G13" s="31"/>
      <c r="H13" s="32"/>
      <c r="I13" s="32"/>
      <c r="J13" s="14">
        <f t="shared" si="0"/>
        <v>0</v>
      </c>
      <c r="K13" s="14">
        <f t="shared" si="1"/>
        <v>0</v>
      </c>
      <c r="L13" s="14">
        <f t="shared" si="2"/>
        <v>0</v>
      </c>
      <c r="M13" s="14">
        <f t="shared" si="3"/>
        <v>0</v>
      </c>
      <c r="N13" s="14">
        <f t="shared" si="4"/>
        <v>0</v>
      </c>
      <c r="O13" s="14" t="e">
        <f t="shared" si="5"/>
        <v>#DIV/0!</v>
      </c>
      <c r="P13" s="14" t="e">
        <f t="shared" si="6"/>
        <v>#DIV/0!</v>
      </c>
      <c r="Q13" s="28" t="e">
        <f t="shared" si="7"/>
        <v>#DIV/0!</v>
      </c>
    </row>
    <row r="14" spans="1:17" s="3" customFormat="1" x14ac:dyDescent="0.25">
      <c r="A14" s="22"/>
      <c r="B14" s="37">
        <v>12</v>
      </c>
      <c r="C14" s="29"/>
      <c r="D14" s="30"/>
      <c r="E14" s="31"/>
      <c r="F14" s="31"/>
      <c r="G14" s="31"/>
      <c r="H14" s="32"/>
      <c r="I14" s="32"/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4">
        <f t="shared" si="4"/>
        <v>0</v>
      </c>
      <c r="O14" s="14" t="e">
        <f t="shared" si="5"/>
        <v>#DIV/0!</v>
      </c>
      <c r="P14" s="14" t="e">
        <f t="shared" si="6"/>
        <v>#DIV/0!</v>
      </c>
      <c r="Q14" s="28" t="e">
        <f t="shared" si="7"/>
        <v>#DIV/0!</v>
      </c>
    </row>
    <row r="15" spans="1:17" s="3" customFormat="1" x14ac:dyDescent="0.25">
      <c r="A15" s="22"/>
      <c r="B15" s="37">
        <v>13</v>
      </c>
      <c r="C15" s="29"/>
      <c r="D15" s="30"/>
      <c r="E15" s="31"/>
      <c r="F15" s="31"/>
      <c r="G15" s="31"/>
      <c r="H15" s="32"/>
      <c r="I15" s="32"/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4">
        <f t="shared" si="4"/>
        <v>0</v>
      </c>
      <c r="O15" s="14" t="e">
        <f t="shared" si="5"/>
        <v>#DIV/0!</v>
      </c>
      <c r="P15" s="14" t="e">
        <f t="shared" si="6"/>
        <v>#DIV/0!</v>
      </c>
      <c r="Q15" s="28" t="e">
        <f t="shared" si="7"/>
        <v>#DIV/0!</v>
      </c>
    </row>
    <row r="16" spans="1:17" s="3" customFormat="1" x14ac:dyDescent="0.25">
      <c r="A16" s="22"/>
      <c r="B16" s="37">
        <v>14</v>
      </c>
      <c r="C16" s="29"/>
      <c r="D16" s="30"/>
      <c r="E16" s="31"/>
      <c r="F16" s="31"/>
      <c r="G16" s="31"/>
      <c r="H16" s="32"/>
      <c r="I16" s="32"/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4">
        <f t="shared" si="4"/>
        <v>0</v>
      </c>
      <c r="O16" s="14" t="e">
        <f t="shared" si="5"/>
        <v>#DIV/0!</v>
      </c>
      <c r="P16" s="14" t="e">
        <f t="shared" si="6"/>
        <v>#DIV/0!</v>
      </c>
      <c r="Q16" s="28" t="e">
        <f t="shared" si="7"/>
        <v>#DIV/0!</v>
      </c>
    </row>
    <row r="17" spans="1:17" s="3" customFormat="1" x14ac:dyDescent="0.25">
      <c r="A17" s="22"/>
      <c r="B17" s="37">
        <v>15</v>
      </c>
      <c r="C17" s="29"/>
      <c r="D17" s="30"/>
      <c r="E17" s="31"/>
      <c r="F17" s="31"/>
      <c r="G17" s="31"/>
      <c r="H17" s="32"/>
      <c r="I17" s="32"/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4">
        <f t="shared" si="4"/>
        <v>0</v>
      </c>
      <c r="O17" s="14" t="e">
        <f t="shared" si="5"/>
        <v>#DIV/0!</v>
      </c>
      <c r="P17" s="14" t="e">
        <f t="shared" si="6"/>
        <v>#DIV/0!</v>
      </c>
      <c r="Q17" s="28" t="e">
        <f t="shared" si="7"/>
        <v>#DIV/0!</v>
      </c>
    </row>
    <row r="18" spans="1:17" s="3" customFormat="1" x14ac:dyDescent="0.25">
      <c r="A18" s="22"/>
      <c r="B18" s="37">
        <v>16</v>
      </c>
      <c r="C18" s="29"/>
      <c r="D18" s="30"/>
      <c r="E18" s="31"/>
      <c r="F18" s="31"/>
      <c r="G18" s="31"/>
      <c r="H18" s="32"/>
      <c r="I18" s="32"/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4">
        <f t="shared" si="4"/>
        <v>0</v>
      </c>
      <c r="O18" s="14" t="e">
        <f t="shared" si="5"/>
        <v>#DIV/0!</v>
      </c>
      <c r="P18" s="14" t="e">
        <f t="shared" si="6"/>
        <v>#DIV/0!</v>
      </c>
      <c r="Q18" s="28" t="e">
        <f t="shared" si="7"/>
        <v>#DIV/0!</v>
      </c>
    </row>
    <row r="19" spans="1:17" s="3" customFormat="1" x14ac:dyDescent="0.25">
      <c r="A19" s="22"/>
      <c r="B19" s="37">
        <v>17</v>
      </c>
      <c r="C19" s="29"/>
      <c r="D19" s="30"/>
      <c r="E19" s="31"/>
      <c r="F19" s="31"/>
      <c r="G19" s="31"/>
      <c r="H19" s="32"/>
      <c r="I19" s="32"/>
      <c r="J19" s="14">
        <f t="shared" si="0"/>
        <v>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4">
        <f t="shared" si="4"/>
        <v>0</v>
      </c>
      <c r="O19" s="14" t="e">
        <f t="shared" si="5"/>
        <v>#DIV/0!</v>
      </c>
      <c r="P19" s="14" t="e">
        <f t="shared" si="6"/>
        <v>#DIV/0!</v>
      </c>
      <c r="Q19" s="28" t="e">
        <f t="shared" si="7"/>
        <v>#DIV/0!</v>
      </c>
    </row>
    <row r="20" spans="1:17" s="3" customFormat="1" x14ac:dyDescent="0.25">
      <c r="A20" s="22"/>
      <c r="B20" s="37">
        <v>18</v>
      </c>
      <c r="C20" s="29"/>
      <c r="D20" s="30"/>
      <c r="E20" s="31"/>
      <c r="F20" s="31"/>
      <c r="G20" s="31"/>
      <c r="H20" s="32"/>
      <c r="I20" s="32"/>
      <c r="J20" s="14">
        <f t="shared" si="0"/>
        <v>0</v>
      </c>
      <c r="K20" s="14">
        <f t="shared" si="1"/>
        <v>0</v>
      </c>
      <c r="L20" s="14">
        <f t="shared" si="2"/>
        <v>0</v>
      </c>
      <c r="M20" s="14">
        <f t="shared" si="3"/>
        <v>0</v>
      </c>
      <c r="N20" s="14">
        <f t="shared" si="4"/>
        <v>0</v>
      </c>
      <c r="O20" s="14" t="e">
        <f t="shared" si="5"/>
        <v>#DIV/0!</v>
      </c>
      <c r="P20" s="14" t="e">
        <f t="shared" si="6"/>
        <v>#DIV/0!</v>
      </c>
      <c r="Q20" s="28" t="e">
        <f t="shared" si="7"/>
        <v>#DIV/0!</v>
      </c>
    </row>
    <row r="21" spans="1:17" s="3" customFormat="1" x14ac:dyDescent="0.25">
      <c r="A21" s="22"/>
      <c r="B21" s="37">
        <v>19</v>
      </c>
      <c r="C21" s="29"/>
      <c r="D21" s="30"/>
      <c r="E21" s="31"/>
      <c r="F21" s="31"/>
      <c r="G21" s="31"/>
      <c r="H21" s="32"/>
      <c r="I21" s="32"/>
      <c r="J21" s="14">
        <f t="shared" si="0"/>
        <v>0</v>
      </c>
      <c r="K21" s="14">
        <f t="shared" si="1"/>
        <v>0</v>
      </c>
      <c r="L21" s="14">
        <f t="shared" si="2"/>
        <v>0</v>
      </c>
      <c r="M21" s="14">
        <f t="shared" si="3"/>
        <v>0</v>
      </c>
      <c r="N21" s="14">
        <f t="shared" si="4"/>
        <v>0</v>
      </c>
      <c r="O21" s="14" t="e">
        <f t="shared" si="5"/>
        <v>#DIV/0!</v>
      </c>
      <c r="P21" s="14" t="e">
        <f t="shared" si="6"/>
        <v>#DIV/0!</v>
      </c>
      <c r="Q21" s="28" t="e">
        <f t="shared" si="7"/>
        <v>#DIV/0!</v>
      </c>
    </row>
    <row r="22" spans="1:17" s="3" customFormat="1" x14ac:dyDescent="0.25">
      <c r="A22" s="22"/>
      <c r="B22" s="37">
        <v>20</v>
      </c>
      <c r="C22" s="29"/>
      <c r="D22" s="30"/>
      <c r="E22" s="31"/>
      <c r="F22" s="31"/>
      <c r="G22" s="31"/>
      <c r="H22" s="32"/>
      <c r="I22" s="32"/>
      <c r="J22" s="14">
        <f t="shared" si="0"/>
        <v>0</v>
      </c>
      <c r="K22" s="14">
        <f t="shared" si="1"/>
        <v>0</v>
      </c>
      <c r="L22" s="14">
        <f t="shared" si="2"/>
        <v>0</v>
      </c>
      <c r="M22" s="14">
        <f t="shared" si="3"/>
        <v>0</v>
      </c>
      <c r="N22" s="14">
        <f t="shared" si="4"/>
        <v>0</v>
      </c>
      <c r="O22" s="14" t="e">
        <f t="shared" si="5"/>
        <v>#DIV/0!</v>
      </c>
      <c r="P22" s="14" t="e">
        <f t="shared" si="6"/>
        <v>#DIV/0!</v>
      </c>
      <c r="Q22" s="28" t="e">
        <f t="shared" si="7"/>
        <v>#DIV/0!</v>
      </c>
    </row>
    <row r="23" spans="1:17" s="3" customFormat="1" x14ac:dyDescent="0.25">
      <c r="A23" s="22"/>
      <c r="B23" s="37">
        <v>21</v>
      </c>
      <c r="C23" s="29"/>
      <c r="D23" s="30"/>
      <c r="E23" s="31"/>
      <c r="F23" s="31"/>
      <c r="G23" s="31"/>
      <c r="H23" s="32"/>
      <c r="I23" s="32"/>
      <c r="J23" s="14">
        <f t="shared" si="0"/>
        <v>0</v>
      </c>
      <c r="K23" s="14">
        <f t="shared" si="1"/>
        <v>0</v>
      </c>
      <c r="L23" s="14">
        <f t="shared" si="2"/>
        <v>0</v>
      </c>
      <c r="M23" s="14">
        <f t="shared" si="3"/>
        <v>0</v>
      </c>
      <c r="N23" s="14">
        <f t="shared" si="4"/>
        <v>0</v>
      </c>
      <c r="O23" s="14" t="e">
        <f t="shared" si="5"/>
        <v>#DIV/0!</v>
      </c>
      <c r="P23" s="14" t="e">
        <f t="shared" si="6"/>
        <v>#DIV/0!</v>
      </c>
      <c r="Q23" s="28" t="e">
        <f t="shared" si="7"/>
        <v>#DIV/0!</v>
      </c>
    </row>
    <row r="24" spans="1:17" s="3" customFormat="1" x14ac:dyDescent="0.25">
      <c r="A24" s="22"/>
      <c r="B24" s="37">
        <v>22</v>
      </c>
      <c r="C24" s="29"/>
      <c r="D24" s="30"/>
      <c r="E24" s="31"/>
      <c r="F24" s="31"/>
      <c r="G24" s="31"/>
      <c r="H24" s="32"/>
      <c r="I24" s="32"/>
      <c r="J24" s="14">
        <f t="shared" si="0"/>
        <v>0</v>
      </c>
      <c r="K24" s="14">
        <f t="shared" si="1"/>
        <v>0</v>
      </c>
      <c r="L24" s="14">
        <f t="shared" si="2"/>
        <v>0</v>
      </c>
      <c r="M24" s="14">
        <f t="shared" si="3"/>
        <v>0</v>
      </c>
      <c r="N24" s="14">
        <f t="shared" si="4"/>
        <v>0</v>
      </c>
      <c r="O24" s="14" t="e">
        <f t="shared" si="5"/>
        <v>#DIV/0!</v>
      </c>
      <c r="P24" s="14" t="e">
        <f t="shared" si="6"/>
        <v>#DIV/0!</v>
      </c>
      <c r="Q24" s="28" t="e">
        <f t="shared" si="7"/>
        <v>#DIV/0!</v>
      </c>
    </row>
    <row r="25" spans="1:17" s="3" customFormat="1" x14ac:dyDescent="0.25">
      <c r="A25" s="22"/>
      <c r="B25" s="37">
        <v>23</v>
      </c>
      <c r="C25" s="29"/>
      <c r="D25" s="30"/>
      <c r="E25" s="31"/>
      <c r="F25" s="31"/>
      <c r="G25" s="31"/>
      <c r="H25" s="32"/>
      <c r="I25" s="32"/>
      <c r="J25" s="14">
        <f t="shared" si="0"/>
        <v>0</v>
      </c>
      <c r="K25" s="14">
        <f t="shared" si="1"/>
        <v>0</v>
      </c>
      <c r="L25" s="14">
        <f t="shared" si="2"/>
        <v>0</v>
      </c>
      <c r="M25" s="14">
        <f t="shared" si="3"/>
        <v>0</v>
      </c>
      <c r="N25" s="14">
        <f t="shared" si="4"/>
        <v>0</v>
      </c>
      <c r="O25" s="14" t="e">
        <f t="shared" si="5"/>
        <v>#DIV/0!</v>
      </c>
      <c r="P25" s="14" t="e">
        <f t="shared" si="6"/>
        <v>#DIV/0!</v>
      </c>
      <c r="Q25" s="28" t="e">
        <f t="shared" si="7"/>
        <v>#DIV/0!</v>
      </c>
    </row>
    <row r="26" spans="1:17" s="3" customFormat="1" x14ac:dyDescent="0.25">
      <c r="A26" s="22"/>
      <c r="B26" s="37">
        <v>24</v>
      </c>
      <c r="C26" s="29"/>
      <c r="D26" s="30"/>
      <c r="E26" s="31"/>
      <c r="F26" s="31"/>
      <c r="G26" s="31"/>
      <c r="H26" s="32"/>
      <c r="I26" s="32"/>
      <c r="J26" s="14">
        <f t="shared" si="0"/>
        <v>0</v>
      </c>
      <c r="K26" s="14">
        <f t="shared" si="1"/>
        <v>0</v>
      </c>
      <c r="L26" s="14">
        <f t="shared" si="2"/>
        <v>0</v>
      </c>
      <c r="M26" s="14">
        <f t="shared" si="3"/>
        <v>0</v>
      </c>
      <c r="N26" s="14">
        <f t="shared" si="4"/>
        <v>0</v>
      </c>
      <c r="O26" s="14" t="e">
        <f t="shared" si="5"/>
        <v>#DIV/0!</v>
      </c>
      <c r="P26" s="14" t="e">
        <f t="shared" si="6"/>
        <v>#DIV/0!</v>
      </c>
      <c r="Q26" s="28" t="e">
        <f t="shared" si="7"/>
        <v>#DIV/0!</v>
      </c>
    </row>
    <row r="27" spans="1:17" s="3" customFormat="1" x14ac:dyDescent="0.25">
      <c r="A27" s="22"/>
      <c r="B27" s="37">
        <v>25</v>
      </c>
      <c r="C27" s="29"/>
      <c r="D27" s="30"/>
      <c r="E27" s="31"/>
      <c r="F27" s="31"/>
      <c r="G27" s="31"/>
      <c r="H27" s="32"/>
      <c r="I27" s="32"/>
      <c r="J27" s="14">
        <f t="shared" si="0"/>
        <v>0</v>
      </c>
      <c r="K27" s="14">
        <f t="shared" si="1"/>
        <v>0</v>
      </c>
      <c r="L27" s="14">
        <f t="shared" si="2"/>
        <v>0</v>
      </c>
      <c r="M27" s="14">
        <f t="shared" si="3"/>
        <v>0</v>
      </c>
      <c r="N27" s="14">
        <f t="shared" si="4"/>
        <v>0</v>
      </c>
      <c r="O27" s="14" t="e">
        <f t="shared" si="5"/>
        <v>#DIV/0!</v>
      </c>
      <c r="P27" s="14" t="e">
        <f t="shared" si="6"/>
        <v>#DIV/0!</v>
      </c>
      <c r="Q27" s="28" t="e">
        <f t="shared" si="7"/>
        <v>#DIV/0!</v>
      </c>
    </row>
    <row r="28" spans="1:17" s="3" customFormat="1" x14ac:dyDescent="0.25">
      <c r="A28" s="22"/>
      <c r="B28" s="37">
        <v>26</v>
      </c>
      <c r="C28" s="29"/>
      <c r="D28" s="30"/>
      <c r="E28" s="31"/>
      <c r="F28" s="31"/>
      <c r="G28" s="31"/>
      <c r="H28" s="32"/>
      <c r="I28" s="32"/>
      <c r="J28" s="14">
        <f t="shared" si="0"/>
        <v>0</v>
      </c>
      <c r="K28" s="14">
        <f t="shared" si="1"/>
        <v>0</v>
      </c>
      <c r="L28" s="14">
        <f t="shared" si="2"/>
        <v>0</v>
      </c>
      <c r="M28" s="14">
        <f t="shared" si="3"/>
        <v>0</v>
      </c>
      <c r="N28" s="14">
        <f t="shared" si="4"/>
        <v>0</v>
      </c>
      <c r="O28" s="14" t="e">
        <f t="shared" si="5"/>
        <v>#DIV/0!</v>
      </c>
      <c r="P28" s="14" t="e">
        <f t="shared" si="6"/>
        <v>#DIV/0!</v>
      </c>
      <c r="Q28" s="28" t="e">
        <f t="shared" si="7"/>
        <v>#DIV/0!</v>
      </c>
    </row>
    <row r="29" spans="1:17" s="3" customFormat="1" x14ac:dyDescent="0.25">
      <c r="A29" s="22"/>
      <c r="B29" s="37">
        <v>27</v>
      </c>
      <c r="C29" s="29"/>
      <c r="D29" s="30"/>
      <c r="E29" s="31"/>
      <c r="F29" s="31"/>
      <c r="G29" s="31"/>
      <c r="H29" s="32"/>
      <c r="I29" s="32"/>
      <c r="J29" s="14">
        <f t="shared" si="0"/>
        <v>0</v>
      </c>
      <c r="K29" s="14">
        <f t="shared" si="1"/>
        <v>0</v>
      </c>
      <c r="L29" s="14">
        <f t="shared" si="2"/>
        <v>0</v>
      </c>
      <c r="M29" s="14">
        <f t="shared" si="3"/>
        <v>0</v>
      </c>
      <c r="N29" s="14">
        <f t="shared" si="4"/>
        <v>0</v>
      </c>
      <c r="O29" s="14" t="e">
        <f t="shared" si="5"/>
        <v>#DIV/0!</v>
      </c>
      <c r="P29" s="14" t="e">
        <f t="shared" si="6"/>
        <v>#DIV/0!</v>
      </c>
      <c r="Q29" s="28" t="e">
        <f t="shared" si="7"/>
        <v>#DIV/0!</v>
      </c>
    </row>
    <row r="30" spans="1:17" s="3" customFormat="1" x14ac:dyDescent="0.25">
      <c r="A30" s="22"/>
      <c r="B30" s="37">
        <v>28</v>
      </c>
      <c r="C30" s="29"/>
      <c r="D30" s="30"/>
      <c r="E30" s="31"/>
      <c r="F30" s="31"/>
      <c r="G30" s="31"/>
      <c r="H30" s="32"/>
      <c r="I30" s="32"/>
      <c r="J30" s="14">
        <f t="shared" si="0"/>
        <v>0</v>
      </c>
      <c r="K30" s="14">
        <f t="shared" si="1"/>
        <v>0</v>
      </c>
      <c r="L30" s="14">
        <f t="shared" si="2"/>
        <v>0</v>
      </c>
      <c r="M30" s="14">
        <f t="shared" si="3"/>
        <v>0</v>
      </c>
      <c r="N30" s="14">
        <f t="shared" si="4"/>
        <v>0</v>
      </c>
      <c r="O30" s="14" t="e">
        <f t="shared" si="5"/>
        <v>#DIV/0!</v>
      </c>
      <c r="P30" s="14" t="e">
        <f t="shared" si="6"/>
        <v>#DIV/0!</v>
      </c>
      <c r="Q30" s="28" t="e">
        <f t="shared" si="7"/>
        <v>#DIV/0!</v>
      </c>
    </row>
    <row r="31" spans="1:17" s="3" customFormat="1" x14ac:dyDescent="0.25">
      <c r="A31" s="22"/>
      <c r="B31" s="37">
        <v>29</v>
      </c>
      <c r="C31" s="29"/>
      <c r="D31" s="30"/>
      <c r="E31" s="31"/>
      <c r="F31" s="31"/>
      <c r="G31" s="31"/>
      <c r="H31" s="32"/>
      <c r="I31" s="32"/>
      <c r="J31" s="14">
        <f t="shared" si="0"/>
        <v>0</v>
      </c>
      <c r="K31" s="14">
        <f t="shared" si="1"/>
        <v>0</v>
      </c>
      <c r="L31" s="14">
        <f t="shared" si="2"/>
        <v>0</v>
      </c>
      <c r="M31" s="14">
        <f t="shared" si="3"/>
        <v>0</v>
      </c>
      <c r="N31" s="14">
        <f t="shared" si="4"/>
        <v>0</v>
      </c>
      <c r="O31" s="14" t="e">
        <f t="shared" si="5"/>
        <v>#DIV/0!</v>
      </c>
      <c r="P31" s="14" t="e">
        <f t="shared" si="6"/>
        <v>#DIV/0!</v>
      </c>
      <c r="Q31" s="28" t="e">
        <f t="shared" si="7"/>
        <v>#DIV/0!</v>
      </c>
    </row>
    <row r="32" spans="1:17" s="3" customFormat="1" x14ac:dyDescent="0.25">
      <c r="A32" s="22"/>
      <c r="B32" s="37">
        <v>30</v>
      </c>
      <c r="C32" s="29"/>
      <c r="D32" s="30"/>
      <c r="E32" s="31"/>
      <c r="F32" s="31"/>
      <c r="G32" s="31"/>
      <c r="H32" s="32"/>
      <c r="I32" s="32"/>
      <c r="J32" s="14">
        <f t="shared" si="0"/>
        <v>0</v>
      </c>
      <c r="K32" s="14">
        <f t="shared" si="1"/>
        <v>0</v>
      </c>
      <c r="L32" s="14">
        <f t="shared" si="2"/>
        <v>0</v>
      </c>
      <c r="M32" s="14">
        <f t="shared" si="3"/>
        <v>0</v>
      </c>
      <c r="N32" s="14">
        <f t="shared" si="4"/>
        <v>0</v>
      </c>
      <c r="O32" s="14" t="e">
        <f t="shared" si="5"/>
        <v>#DIV/0!</v>
      </c>
      <c r="P32" s="14" t="e">
        <f t="shared" si="6"/>
        <v>#DIV/0!</v>
      </c>
      <c r="Q32" s="28" t="e">
        <f t="shared" si="7"/>
        <v>#DIV/0!</v>
      </c>
    </row>
    <row r="33" spans="1:17" s="3" customFormat="1" x14ac:dyDescent="0.25">
      <c r="A33" s="22"/>
      <c r="B33" s="37">
        <v>31</v>
      </c>
      <c r="C33" s="29"/>
      <c r="D33" s="30"/>
      <c r="E33" s="31"/>
      <c r="F33" s="31"/>
      <c r="G33" s="31"/>
      <c r="H33" s="32"/>
      <c r="I33" s="32"/>
      <c r="J33" s="14">
        <f t="shared" si="0"/>
        <v>0</v>
      </c>
      <c r="K33" s="14">
        <f t="shared" si="1"/>
        <v>0</v>
      </c>
      <c r="L33" s="14">
        <f t="shared" si="2"/>
        <v>0</v>
      </c>
      <c r="M33" s="14">
        <f t="shared" si="3"/>
        <v>0</v>
      </c>
      <c r="N33" s="14">
        <f t="shared" si="4"/>
        <v>0</v>
      </c>
      <c r="O33" s="14" t="e">
        <f t="shared" si="5"/>
        <v>#DIV/0!</v>
      </c>
      <c r="P33" s="14" t="e">
        <f t="shared" si="6"/>
        <v>#DIV/0!</v>
      </c>
      <c r="Q33" s="28" t="e">
        <f t="shared" si="7"/>
        <v>#DIV/0!</v>
      </c>
    </row>
    <row r="34" spans="1:17" s="3" customFormat="1" x14ac:dyDescent="0.25">
      <c r="A34" s="22"/>
      <c r="B34" s="37">
        <v>32</v>
      </c>
      <c r="C34" s="29"/>
      <c r="D34" s="30"/>
      <c r="E34" s="31"/>
      <c r="F34" s="31"/>
      <c r="G34" s="31"/>
      <c r="H34" s="32"/>
      <c r="I34" s="32"/>
      <c r="J34" s="14">
        <f t="shared" si="0"/>
        <v>0</v>
      </c>
      <c r="K34" s="14">
        <f t="shared" si="1"/>
        <v>0</v>
      </c>
      <c r="L34" s="14">
        <f t="shared" si="2"/>
        <v>0</v>
      </c>
      <c r="M34" s="14">
        <f t="shared" si="3"/>
        <v>0</v>
      </c>
      <c r="N34" s="14">
        <f t="shared" si="4"/>
        <v>0</v>
      </c>
      <c r="O34" s="14" t="e">
        <f t="shared" si="5"/>
        <v>#DIV/0!</v>
      </c>
      <c r="P34" s="14" t="e">
        <f t="shared" si="6"/>
        <v>#DIV/0!</v>
      </c>
      <c r="Q34" s="28" t="e">
        <f t="shared" si="7"/>
        <v>#DIV/0!</v>
      </c>
    </row>
    <row r="35" spans="1:17" s="3" customFormat="1" x14ac:dyDescent="0.25">
      <c r="A35" s="22"/>
      <c r="B35" s="37">
        <v>33</v>
      </c>
      <c r="C35" s="29"/>
      <c r="D35" s="30"/>
      <c r="E35" s="31"/>
      <c r="F35" s="31"/>
      <c r="G35" s="31"/>
      <c r="H35" s="32"/>
      <c r="I35" s="32"/>
      <c r="J35" s="14">
        <f t="shared" si="0"/>
        <v>0</v>
      </c>
      <c r="K35" s="14">
        <f t="shared" si="1"/>
        <v>0</v>
      </c>
      <c r="L35" s="14">
        <f t="shared" si="2"/>
        <v>0</v>
      </c>
      <c r="M35" s="14">
        <f t="shared" si="3"/>
        <v>0</v>
      </c>
      <c r="N35" s="14">
        <f t="shared" si="4"/>
        <v>0</v>
      </c>
      <c r="O35" s="14" t="e">
        <f t="shared" si="5"/>
        <v>#DIV/0!</v>
      </c>
      <c r="P35" s="14" t="e">
        <f t="shared" si="6"/>
        <v>#DIV/0!</v>
      </c>
      <c r="Q35" s="28" t="e">
        <f t="shared" si="7"/>
        <v>#DIV/0!</v>
      </c>
    </row>
    <row r="36" spans="1:17" s="3" customFormat="1" x14ac:dyDescent="0.25">
      <c r="A36" s="22"/>
      <c r="B36" s="37">
        <v>34</v>
      </c>
      <c r="C36" s="29"/>
      <c r="D36" s="30"/>
      <c r="E36" s="31"/>
      <c r="F36" s="31"/>
      <c r="G36" s="31"/>
      <c r="H36" s="32"/>
      <c r="I36" s="32"/>
      <c r="J36" s="14">
        <f t="shared" si="0"/>
        <v>0</v>
      </c>
      <c r="K36" s="14">
        <f t="shared" si="1"/>
        <v>0</v>
      </c>
      <c r="L36" s="14">
        <f t="shared" si="2"/>
        <v>0</v>
      </c>
      <c r="M36" s="14">
        <f t="shared" si="3"/>
        <v>0</v>
      </c>
      <c r="N36" s="14">
        <f t="shared" si="4"/>
        <v>0</v>
      </c>
      <c r="O36" s="14" t="e">
        <f t="shared" si="5"/>
        <v>#DIV/0!</v>
      </c>
      <c r="P36" s="14" t="e">
        <f t="shared" si="6"/>
        <v>#DIV/0!</v>
      </c>
      <c r="Q36" s="28" t="e">
        <f t="shared" si="7"/>
        <v>#DIV/0!</v>
      </c>
    </row>
    <row r="37" spans="1:17" s="3" customFormat="1" x14ac:dyDescent="0.25">
      <c r="A37" s="22"/>
      <c r="B37" s="37">
        <v>35</v>
      </c>
      <c r="C37" s="29"/>
      <c r="D37" s="30"/>
      <c r="E37" s="31"/>
      <c r="F37" s="31"/>
      <c r="G37" s="31"/>
      <c r="H37" s="32"/>
      <c r="I37" s="32"/>
      <c r="J37" s="14">
        <f t="shared" si="0"/>
        <v>0</v>
      </c>
      <c r="K37" s="14">
        <f t="shared" si="1"/>
        <v>0</v>
      </c>
      <c r="L37" s="14">
        <f t="shared" si="2"/>
        <v>0</v>
      </c>
      <c r="M37" s="14">
        <f t="shared" si="3"/>
        <v>0</v>
      </c>
      <c r="N37" s="14">
        <f t="shared" si="4"/>
        <v>0</v>
      </c>
      <c r="O37" s="14" t="e">
        <f t="shared" si="5"/>
        <v>#DIV/0!</v>
      </c>
      <c r="P37" s="14" t="e">
        <f t="shared" si="6"/>
        <v>#DIV/0!</v>
      </c>
      <c r="Q37" s="28" t="e">
        <f t="shared" si="7"/>
        <v>#DIV/0!</v>
      </c>
    </row>
    <row r="38" spans="1:17" s="3" customFormat="1" x14ac:dyDescent="0.25">
      <c r="A38" s="22"/>
      <c r="B38" s="37">
        <v>36</v>
      </c>
      <c r="C38" s="29"/>
      <c r="D38" s="30"/>
      <c r="E38" s="31"/>
      <c r="F38" s="31"/>
      <c r="G38" s="31"/>
      <c r="H38" s="32"/>
      <c r="I38" s="32"/>
      <c r="J38" s="14">
        <f t="shared" si="0"/>
        <v>0</v>
      </c>
      <c r="K38" s="14">
        <f t="shared" si="1"/>
        <v>0</v>
      </c>
      <c r="L38" s="14">
        <f t="shared" si="2"/>
        <v>0</v>
      </c>
      <c r="M38" s="14">
        <f t="shared" si="3"/>
        <v>0</v>
      </c>
      <c r="N38" s="14">
        <f t="shared" si="4"/>
        <v>0</v>
      </c>
      <c r="O38" s="14" t="e">
        <f t="shared" si="5"/>
        <v>#DIV/0!</v>
      </c>
      <c r="P38" s="14" t="e">
        <f t="shared" si="6"/>
        <v>#DIV/0!</v>
      </c>
      <c r="Q38" s="28" t="e">
        <f t="shared" si="7"/>
        <v>#DIV/0!</v>
      </c>
    </row>
    <row r="39" spans="1:17" s="3" customFormat="1" x14ac:dyDescent="0.25">
      <c r="A39" s="22"/>
      <c r="B39" s="37">
        <v>37</v>
      </c>
      <c r="C39" s="29"/>
      <c r="D39" s="30"/>
      <c r="E39" s="31"/>
      <c r="F39" s="31"/>
      <c r="G39" s="31"/>
      <c r="H39" s="32"/>
      <c r="I39" s="32"/>
      <c r="J39" s="14">
        <f t="shared" si="0"/>
        <v>0</v>
      </c>
      <c r="K39" s="14">
        <f t="shared" si="1"/>
        <v>0</v>
      </c>
      <c r="L39" s="14">
        <f t="shared" si="2"/>
        <v>0</v>
      </c>
      <c r="M39" s="14">
        <f t="shared" si="3"/>
        <v>0</v>
      </c>
      <c r="N39" s="14">
        <f t="shared" si="4"/>
        <v>0</v>
      </c>
      <c r="O39" s="14" t="e">
        <f t="shared" si="5"/>
        <v>#DIV/0!</v>
      </c>
      <c r="P39" s="14" t="e">
        <f t="shared" si="6"/>
        <v>#DIV/0!</v>
      </c>
      <c r="Q39" s="28" t="e">
        <f t="shared" si="7"/>
        <v>#DIV/0!</v>
      </c>
    </row>
    <row r="40" spans="1:17" s="3" customFormat="1" x14ac:dyDescent="0.25">
      <c r="A40" s="22"/>
      <c r="B40" s="37">
        <v>38</v>
      </c>
      <c r="C40" s="29"/>
      <c r="D40" s="30"/>
      <c r="E40" s="31"/>
      <c r="F40" s="31"/>
      <c r="G40" s="31"/>
      <c r="H40" s="32"/>
      <c r="I40" s="32"/>
      <c r="J40" s="14">
        <f t="shared" si="0"/>
        <v>0</v>
      </c>
      <c r="K40" s="14">
        <f t="shared" si="1"/>
        <v>0</v>
      </c>
      <c r="L40" s="14">
        <f t="shared" si="2"/>
        <v>0</v>
      </c>
      <c r="M40" s="14">
        <f t="shared" si="3"/>
        <v>0</v>
      </c>
      <c r="N40" s="14">
        <f t="shared" si="4"/>
        <v>0</v>
      </c>
      <c r="O40" s="14" t="e">
        <f t="shared" si="5"/>
        <v>#DIV/0!</v>
      </c>
      <c r="P40" s="14" t="e">
        <f t="shared" si="6"/>
        <v>#DIV/0!</v>
      </c>
      <c r="Q40" s="28" t="e">
        <f t="shared" si="7"/>
        <v>#DIV/0!</v>
      </c>
    </row>
    <row r="41" spans="1:17" s="3" customFormat="1" x14ac:dyDescent="0.25">
      <c r="A41" s="22"/>
      <c r="B41" s="37">
        <v>39</v>
      </c>
      <c r="C41" s="29"/>
      <c r="D41" s="30"/>
      <c r="E41" s="31"/>
      <c r="F41" s="31"/>
      <c r="G41" s="31"/>
      <c r="H41" s="32"/>
      <c r="I41" s="32"/>
      <c r="J41" s="14">
        <f t="shared" si="0"/>
        <v>0</v>
      </c>
      <c r="K41" s="14">
        <f t="shared" si="1"/>
        <v>0</v>
      </c>
      <c r="L41" s="14">
        <f t="shared" si="2"/>
        <v>0</v>
      </c>
      <c r="M41" s="14">
        <f t="shared" si="3"/>
        <v>0</v>
      </c>
      <c r="N41" s="14">
        <f t="shared" si="4"/>
        <v>0</v>
      </c>
      <c r="O41" s="14" t="e">
        <f t="shared" si="5"/>
        <v>#DIV/0!</v>
      </c>
      <c r="P41" s="14" t="e">
        <f t="shared" si="6"/>
        <v>#DIV/0!</v>
      </c>
      <c r="Q41" s="28" t="e">
        <f t="shared" si="7"/>
        <v>#DIV/0!</v>
      </c>
    </row>
    <row r="42" spans="1:17" s="3" customFormat="1" x14ac:dyDescent="0.25">
      <c r="A42" s="22"/>
      <c r="B42" s="37">
        <v>40</v>
      </c>
      <c r="C42" s="29"/>
      <c r="D42" s="30"/>
      <c r="E42" s="31"/>
      <c r="F42" s="31"/>
      <c r="G42" s="31"/>
      <c r="H42" s="32"/>
      <c r="I42" s="32"/>
      <c r="J42" s="40">
        <f t="shared" si="0"/>
        <v>0</v>
      </c>
      <c r="K42" s="40">
        <f t="shared" si="1"/>
        <v>0</v>
      </c>
      <c r="L42" s="14">
        <f t="shared" si="2"/>
        <v>0</v>
      </c>
      <c r="M42" s="14">
        <f t="shared" si="3"/>
        <v>0</v>
      </c>
      <c r="N42" s="14">
        <f t="shared" si="4"/>
        <v>0</v>
      </c>
      <c r="O42" s="14" t="e">
        <f t="shared" si="5"/>
        <v>#DIV/0!</v>
      </c>
      <c r="P42" s="14" t="e">
        <f t="shared" si="6"/>
        <v>#DIV/0!</v>
      </c>
      <c r="Q42" s="28" t="e">
        <f t="shared" si="7"/>
        <v>#DIV/0!</v>
      </c>
    </row>
    <row r="43" spans="1:17" x14ac:dyDescent="0.25">
      <c r="A43" s="23"/>
      <c r="C43" s="9" t="s">
        <v>1</v>
      </c>
      <c r="D43" s="33">
        <f>SUM(D3:D42)</f>
        <v>0</v>
      </c>
      <c r="E43" s="15" t="str">
        <f>IF(SUMPRODUCT($D$3:$D$42,E3:E42)=0,"",SUMPRODUCT($D$3:$D$42,E3:E42))</f>
        <v/>
      </c>
      <c r="F43" s="15" t="str">
        <f>IF(SUMPRODUCT($D$3:$D$42,F3:F42)=0,"",SUMPRODUCT($D$3:$D$42,F3:F42))</f>
        <v/>
      </c>
      <c r="G43" s="15" t="str">
        <f>IF(SUMPRODUCT($D$3:$D$42,G3:G42)=0,"",SUMPRODUCT($D$3:$D$42,G3:G42))</f>
        <v/>
      </c>
      <c r="H43" s="15" t="str">
        <f>IF(SUMPRODUCT($D$3:$D$42,H3:H42)=0,"",SUMPRODUCT($D$3:$D$42,H3:H42))</f>
        <v/>
      </c>
      <c r="I43" s="39" t="str">
        <f>IF(SUMPRODUCT($D$3:$D$42,I3:I42)=0,"",SUMPRODUCT($D$3:$D$42,I3:I42))</f>
        <v/>
      </c>
      <c r="J43" s="42"/>
      <c r="K43" s="41"/>
      <c r="L43" s="18"/>
      <c r="M43" s="18"/>
      <c r="O43" s="13"/>
    </row>
    <row r="44" spans="1:17" ht="30" x14ac:dyDescent="0.25">
      <c r="A44" s="23"/>
      <c r="C44" s="9" t="s">
        <v>7</v>
      </c>
      <c r="D44" s="19"/>
      <c r="E44" s="26">
        <f>IFERROR(((E43-MIN(E43:I43))/MIN(E43:I43)),0)</f>
        <v>0</v>
      </c>
      <c r="F44" s="26">
        <f>IFERROR(((F43-MIN(E43:I43))/MIN(E43:I43)),0)</f>
        <v>0</v>
      </c>
      <c r="G44" s="26">
        <f>IFERROR(((G43-MIN(E43:I43))/MIN(E43:I43)),0)</f>
        <v>0</v>
      </c>
      <c r="H44" s="26">
        <f>IFERROR(((H43-MIN(E43:I43))/MIN(E43:I43)),0)</f>
        <v>0</v>
      </c>
      <c r="I44" s="26">
        <f>IFERROR(((I43-MIN(E43:I43))/MIN(E43:I43)),0)</f>
        <v>0</v>
      </c>
      <c r="J44" s="20"/>
      <c r="K44" s="20"/>
      <c r="L44" s="18"/>
      <c r="M44" s="18"/>
      <c r="O44" s="13"/>
    </row>
    <row r="45" spans="1:17" x14ac:dyDescent="0.25">
      <c r="A45" s="23"/>
      <c r="C45" s="9" t="s">
        <v>0</v>
      </c>
      <c r="D45" s="49">
        <f>IF(E43="",0,1)+IF(F43="",0,1)+IF(G43="",0,1)+IF(H43="",0,1)+IF(I43="",0,1)</f>
        <v>0</v>
      </c>
      <c r="E45" s="50"/>
      <c r="F45" s="50"/>
      <c r="G45" s="50"/>
      <c r="H45" s="50"/>
      <c r="I45" s="51"/>
      <c r="J45" s="12"/>
      <c r="K45" s="12"/>
      <c r="L45" s="17"/>
      <c r="M45" s="17"/>
    </row>
    <row r="46" spans="1:17" ht="27" customHeight="1" x14ac:dyDescent="0.25">
      <c r="A46" s="23"/>
      <c r="C46" s="27" t="s">
        <v>8</v>
      </c>
      <c r="D46" s="52">
        <f>SUMPRODUCT(D3:D42,J3:J42)</f>
        <v>0</v>
      </c>
      <c r="E46" s="53"/>
      <c r="F46" s="53"/>
      <c r="G46" s="53"/>
      <c r="H46" s="53"/>
      <c r="I46" s="54"/>
      <c r="J46" s="12"/>
      <c r="K46" s="12"/>
    </row>
    <row r="47" spans="1:17" ht="28.5" customHeight="1" x14ac:dyDescent="0.25">
      <c r="A47" s="23"/>
      <c r="C47" s="27" t="s">
        <v>6</v>
      </c>
      <c r="D47" s="52">
        <f>SUMPRODUCT(D3:D42,K3:K42)</f>
        <v>0</v>
      </c>
      <c r="E47" s="53"/>
      <c r="F47" s="53"/>
      <c r="G47" s="53"/>
      <c r="H47" s="53"/>
      <c r="I47" s="54"/>
      <c r="J47" s="12"/>
      <c r="K47" s="12"/>
    </row>
    <row r="48" spans="1:17" ht="55.5" customHeight="1" thickBot="1" x14ac:dyDescent="0.3">
      <c r="A48" s="24"/>
      <c r="C48" s="55" t="str">
        <f>IF(MAX(E44:I44)&gt;=25%,"для обоснования начальной (максимальной) цены договора может использоваться только минимальное значение цен, так как коэффициент отклонения от минимального значения цен превышает 25%","для обоснования начальной (максимальной) цены договора могут использоваться минимальное значение цен либо среднеарифметическое значение цен (за исключением закупок у единственного поставщика (подрядчика, исполнителя))")</f>
        <v>для обоснования начальной (максимальной) цены договора могут использоваться минимальное значение цен либо среднеарифметическое значение цен (за исключением закупок у единственного поставщика (подрядчика, исполнителя))</v>
      </c>
      <c r="D48" s="56"/>
      <c r="E48" s="56"/>
      <c r="F48" s="56"/>
      <c r="G48" s="56"/>
      <c r="H48" s="56"/>
      <c r="I48" s="57"/>
      <c r="J48" s="12"/>
      <c r="K48" s="12"/>
    </row>
    <row r="49" spans="3:9" ht="15.75" hidden="1" customHeight="1" thickBot="1" x14ac:dyDescent="0.3">
      <c r="C49" s="10" t="s">
        <v>0</v>
      </c>
      <c r="D49" s="10"/>
      <c r="E49" s="47">
        <f>COUNTA(E43:I43)</f>
        <v>5</v>
      </c>
      <c r="F49" s="47"/>
      <c r="G49" s="47"/>
      <c r="H49" s="47"/>
      <c r="I49" s="48"/>
    </row>
    <row r="50" spans="3:9" x14ac:dyDescent="0.25">
      <c r="E50" s="43"/>
      <c r="F50" s="43"/>
      <c r="G50" s="43"/>
      <c r="H50" s="43"/>
      <c r="I50" s="43"/>
    </row>
    <row r="51" spans="3:9" ht="15.75" thickBot="1" x14ac:dyDescent="0.3">
      <c r="E51" s="44"/>
      <c r="F51" s="44"/>
      <c r="G51" s="44"/>
      <c r="H51" s="44"/>
      <c r="I51" s="44"/>
    </row>
    <row r="52" spans="3:9" x14ac:dyDescent="0.25">
      <c r="C52" s="34" t="s">
        <v>18</v>
      </c>
    </row>
    <row r="53" spans="3:9" x14ac:dyDescent="0.25">
      <c r="C53" s="35" t="s">
        <v>9</v>
      </c>
    </row>
    <row r="54" spans="3:9" ht="15.75" thickBot="1" x14ac:dyDescent="0.3">
      <c r="C54" s="36" t="s">
        <v>17</v>
      </c>
    </row>
  </sheetData>
  <mergeCells count="8">
    <mergeCell ref="E50:I50"/>
    <mergeCell ref="E51:I51"/>
    <mergeCell ref="C1:I1"/>
    <mergeCell ref="E49:I49"/>
    <mergeCell ref="D45:I45"/>
    <mergeCell ref="D46:I46"/>
    <mergeCell ref="D47:I47"/>
    <mergeCell ref="C48:I48"/>
  </mergeCells>
  <pageMargins left="0.7" right="0.7" top="0.75" bottom="0.75" header="0.3" footer="0.3"/>
  <pageSetup paperSize="9" scale="48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90" zoomScaleNormal="90" workbookViewId="0">
      <selection activeCell="A45" sqref="A45:A46"/>
    </sheetView>
  </sheetViews>
  <sheetFormatPr defaultRowHeight="15" x14ac:dyDescent="0.25"/>
  <cols>
    <col min="1" max="1" width="10.5703125" bestFit="1" customWidth="1"/>
    <col min="3" max="3" width="13.28515625" bestFit="1" customWidth="1"/>
    <col min="9" max="9" width="24.5703125" customWidth="1"/>
  </cols>
  <sheetData>
    <row r="1" spans="1:3" x14ac:dyDescent="0.25">
      <c r="A1" s="5"/>
      <c r="B1" s="6"/>
      <c r="C1" s="7"/>
    </row>
    <row r="2" spans="1:3" x14ac:dyDescent="0.25">
      <c r="A2" s="5"/>
      <c r="B2" s="6"/>
      <c r="C2" s="7"/>
    </row>
    <row r="3" spans="1:3" x14ac:dyDescent="0.25">
      <c r="A3" s="5"/>
      <c r="B3" s="6"/>
      <c r="C3" s="7"/>
    </row>
    <row r="4" spans="1:3" x14ac:dyDescent="0.25">
      <c r="A4" s="7"/>
      <c r="B4" s="8"/>
      <c r="C4" s="7"/>
    </row>
    <row r="5" spans="1:3" x14ac:dyDescent="0.25">
      <c r="A5" s="7"/>
      <c r="B5" s="8"/>
      <c r="C5" s="8"/>
    </row>
    <row r="6" spans="1:3" x14ac:dyDescent="0.25">
      <c r="A6" s="7"/>
      <c r="B6" s="8"/>
      <c r="C6" s="8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otasn</dc:creator>
  <cp:lastModifiedBy>Калашникова Юлия Александровна</cp:lastModifiedBy>
  <cp:lastPrinted>2017-07-17T08:04:39Z</cp:lastPrinted>
  <dcterms:created xsi:type="dcterms:W3CDTF">2014-01-14T07:51:36Z</dcterms:created>
  <dcterms:modified xsi:type="dcterms:W3CDTF">2024-08-29T09:57:47Z</dcterms:modified>
</cp:coreProperties>
</file>