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720" windowHeight="12375"/>
  </bookViews>
  <sheets>
    <sheet name="Общий план" sheetId="1" r:id="rId1"/>
  </sheets>
  <calcPr calcId="145621"/>
</workbook>
</file>

<file path=xl/calcChain.xml><?xml version="1.0" encoding="utf-8"?>
<calcChain xmlns="http://schemas.openxmlformats.org/spreadsheetml/2006/main">
  <c r="O21" i="1" l="1"/>
  <c r="O25" i="1" l="1"/>
  <c r="O13" i="1"/>
  <c r="C33" i="1" l="1"/>
</calcChain>
</file>

<file path=xl/sharedStrings.xml><?xml version="1.0" encoding="utf-8"?>
<sst xmlns="http://schemas.openxmlformats.org/spreadsheetml/2006/main" count="173" uniqueCount="57">
  <si>
    <t xml:space="preserve">Направление деятельности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</si>
  <si>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</si>
  <si>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</si>
  <si>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</si>
  <si>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</si>
  <si>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</si>
  <si>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</si>
  <si>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</si>
  <si>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</si>
  <si>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</si>
  <si>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</si>
  <si>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</si>
  <si>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</si>
  <si>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Расходы</t>
  </si>
  <si>
    <t>№</t>
  </si>
  <si>
    <t>Рекламная деятельность</t>
  </si>
  <si>
    <t>РК "Подготовительные курсы"</t>
  </si>
  <si>
    <t>РК " Высшая проба"</t>
  </si>
  <si>
    <t>РК" Зимняя школа"</t>
  </si>
  <si>
    <t>РК "Приемная кампания 2015"</t>
  </si>
  <si>
    <t>1.1.</t>
  </si>
  <si>
    <t>1.2.</t>
  </si>
  <si>
    <t>1.4.</t>
  </si>
  <si>
    <t>1.5.</t>
  </si>
  <si>
    <t>х</t>
  </si>
  <si>
    <t>Мероприятия</t>
  </si>
  <si>
    <t>2.1.</t>
  </si>
  <si>
    <t>Выставочная деятельность</t>
  </si>
  <si>
    <t>2.2.</t>
  </si>
  <si>
    <t>2.3.</t>
  </si>
  <si>
    <t>2.4.</t>
  </si>
  <si>
    <t>2.5.</t>
  </si>
  <si>
    <t>2.6.</t>
  </si>
  <si>
    <t>Организация и проведение II международной научно-практической конференции "Образование и мировые города"</t>
  </si>
  <si>
    <t>Рассылка пресс-релизов, подготовка комментариев, публикации авторских колонок и интервью</t>
  </si>
  <si>
    <t>Освещение мероприятий, организованных НИУ ВШЭ-Санкт-Петербург</t>
  </si>
  <si>
    <t>Переход сайта НИУ ВШЭ-Санкт-Петербург на новый дизайн</t>
  </si>
  <si>
    <t>Модерация сайта НИУ ВШЭ-Санкт-Петербург</t>
  </si>
  <si>
    <t>Связи с общественностью, сайт и SMM</t>
  </si>
  <si>
    <t>Редизайн групп  НИУ ВШЭ-Санкт-Петербург в социальных сетях, создание уникального контента и ведение пабликов</t>
  </si>
  <si>
    <t>Разработка и изготовление сувенирной продукции НИУ ВШЭ-Санкт-Петербург</t>
  </si>
  <si>
    <t>Дизайн и полиграфия, сувенирная продукция</t>
  </si>
  <si>
    <t>Разработка дизайна, изготовление  буклетов и презентаций  в соответствии с заказами структурных подразделений НИУ ВШЭ-СПБ</t>
  </si>
  <si>
    <t>x</t>
  </si>
  <si>
    <t xml:space="preserve">Организация и проведение круглых столов и конференций для бизнес-сообщества </t>
  </si>
  <si>
    <t>Инициация и обеспечение участия экспертов НИУ ВШЭ-Санкт-Петербург в мероприятиях, организуемых СМИ</t>
  </si>
  <si>
    <t>Организация специальных корпоративных мероприятий( 1 сентября, Новый год, Выпускной и т.д.)</t>
  </si>
  <si>
    <t>БЮДЖЕТ:</t>
  </si>
  <si>
    <t>ИТОГО ПО РАЗДЕЛУ:</t>
  </si>
  <si>
    <t>Дни открытых дверей и специальные мероприятия по образовательным программам бакалавриата и магистратуры</t>
  </si>
  <si>
    <t>сроки</t>
  </si>
  <si>
    <t>Грузинская Е.С.</t>
  </si>
  <si>
    <t>Директор  НИУ ВШЭ-Санкт-Петербург</t>
  </si>
  <si>
    <t xml:space="preserve">Кадочников С.М. </t>
  </si>
  <si>
    <t xml:space="preserve">Директор центра коммуникаций и информационной политики </t>
  </si>
  <si>
    <t xml:space="preserve">Приложение 4                                                                            к протоколу ученого совета                                   НИУ ВШЭ – Санкт-Петербург                                                 от 23.04.2015 г. № 04/15 </t>
  </si>
  <si>
    <r>
      <t xml:space="preserve">План работы Центра коммуникаций и информационной политики </t>
    </r>
    <r>
      <rPr>
        <b/>
        <sz val="13"/>
        <color rgb="FF000000"/>
        <rFont val="Times New Roman"/>
        <family val="1"/>
        <charset val="204"/>
      </rPr>
      <t>НИУ ВШЭ – Санкт-Петербург</t>
    </r>
    <r>
      <rPr>
        <b/>
        <sz val="13"/>
        <color theme="1"/>
        <rFont val="Times New Roman"/>
        <family val="1"/>
        <charset val="204"/>
      </rPr>
      <t xml:space="preserve"> на 2015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</si>
</sst>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1" xfId="0" applyBorder="1" applyAlignment="1">
      <alignment horizontal="justify"/>
    </xf>
    <xf numFmtId="0" fontId="3" fillId="0" borderId="1" xfId="1" applyFont="1" applyBorder="1" applyAlignment="1">
      <alignment horizontal="left" vertical="top" wrapText="1"/>
    </xf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Border="1"/>
    <xf numFmtId="164" fontId="0" fillId="0" borderId="0" xfId="0" applyNumberFormat="1"/>
    <xf numFmtId="0" fontId="0" fillId="2" borderId="13" xfId="0" applyFill="1" applyBorder="1"/>
    <xf numFmtId="0" fontId="0" fillId="2" borderId="14" xfId="0" applyFill="1" applyBorder="1"/>
    <xf numFmtId="16" fontId="0" fillId="0" borderId="13" xfId="0" applyNumberFormat="1" applyBorder="1"/>
    <xf numFmtId="164" fontId="0" fillId="0" borderId="14" xfId="0" applyNumberFormat="1" applyBorder="1"/>
    <xf numFmtId="0" fontId="0" fillId="0" borderId="13" xfId="0" applyBorder="1"/>
    <xf numFmtId="164" fontId="0" fillId="0" borderId="14" xfId="0" applyNumberFormat="1" applyFill="1" applyBorder="1"/>
    <xf numFmtId="164" fontId="1" fillId="3" borderId="14" xfId="0" applyNumberFormat="1" applyFont="1" applyFill="1" applyBorder="1"/>
    <xf numFmtId="164" fontId="0" fillId="2" borderId="14" xfId="0" applyNumberFormat="1" applyFill="1" applyBorder="1"/>
    <xf numFmtId="0" fontId="0" fillId="0" borderId="13" xfId="0" applyFill="1" applyBorder="1"/>
    <xf numFmtId="164" fontId="5" fillId="0" borderId="14" xfId="0" applyNumberFormat="1" applyFont="1" applyFill="1" applyBorder="1"/>
    <xf numFmtId="164" fontId="1" fillId="3" borderId="16" xfId="0" applyNumberFormat="1" applyFont="1" applyFill="1" applyBorder="1"/>
    <xf numFmtId="0" fontId="0" fillId="2" borderId="17" xfId="0" applyFill="1" applyBorder="1"/>
    <xf numFmtId="164" fontId="0" fillId="2" borderId="16" xfId="0" applyNumberFormat="1" applyFill="1" applyBorder="1"/>
    <xf numFmtId="0" fontId="1" fillId="0" borderId="0" xfId="0" applyFont="1" applyAlignment="1"/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" fillId="3" borderId="15" xfId="0" applyNumberFormat="1" applyFont="1" applyFill="1" applyBorder="1" applyAlignment="1">
      <alignment horizontal="left"/>
    </xf>
    <xf numFmtId="16" fontId="1" fillId="3" borderId="5" xfId="0" applyNumberFormat="1" applyFont="1" applyFill="1" applyBorder="1" applyAlignment="1">
      <alignment horizontal="lef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</cellXfs>
  <cellStyles count="3">
    <cellStyle name="Excel Built-in Normal" xfId="2"/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A3" sqref="A3:O3"/>
    </sheetView>
  </sheetViews>
  <sheetFormatPr defaultRowHeight="15" x14ac:dyDescent="0.25"/>
  <cols>
    <col min="1" max="1" width="4.85546875" customWidth="1"/>
    <col min="2" max="2" width="37.5703125" customWidth="1"/>
    <col min="3" max="3" width="7.140625" customWidth="1"/>
    <col min="4" max="4" width="9.140625" customWidth="1"/>
    <col min="5" max="5" width="6.42578125" customWidth="1"/>
    <col min="6" max="6" width="8.140625" customWidth="1"/>
    <col min="7" max="7" width="6" customWidth="1"/>
    <col min="8" max="8" width="7.140625" customWidth="1"/>
    <col min="9" max="9" width="6.140625" customWidth="1"/>
    <col min="10" max="10" width="6.5703125" customWidth="1"/>
    <col min="11" max="11" width="9.42578125" customWidth="1"/>
    <col min="12" max="12" width="8.140625" customWidth="1"/>
    <col min="13" max="13" width="7.85546875" customWidth="1"/>
    <col min="14" max="14" width="10.42578125" customWidth="1"/>
    <col min="15" max="15" width="16.140625" customWidth="1"/>
    <col min="16" max="19" width="2"/>
    <col min="22" max="22" width="11.7109375" bestFit="1" customWidth="1"/>
  </cols>
  <sheetData>
    <row r="1" spans="1:16" ht="15" customHeight="1" x14ac:dyDescent="0.25">
      <c r="L1" s="25" t="s">
        <v>55</v>
      </c>
      <c r="M1" s="25"/>
      <c r="N1" s="25"/>
      <c r="O1" s="25"/>
      <c r="P1" s="25"/>
    </row>
    <row r="2" spans="1:16" ht="53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</row>
    <row r="3" spans="1:16" ht="21.75" customHeight="1" x14ac:dyDescent="0.25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6" ht="7.5" customHeight="1" thickBo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x14ac:dyDescent="0.25">
      <c r="A6" s="38" t="s">
        <v>14</v>
      </c>
      <c r="B6" s="40" t="s">
        <v>0</v>
      </c>
      <c r="C6" s="33" t="s">
        <v>50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6" t="s">
        <v>13</v>
      </c>
    </row>
    <row r="7" spans="1:16" x14ac:dyDescent="0.25">
      <c r="A7" s="39"/>
      <c r="B7" s="41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</v>
      </c>
      <c r="L7" s="2" t="s">
        <v>2</v>
      </c>
      <c r="M7" s="2" t="s">
        <v>3</v>
      </c>
      <c r="N7" s="2" t="s">
        <v>4</v>
      </c>
      <c r="O7" s="37"/>
    </row>
    <row r="8" spans="1:16" x14ac:dyDescent="0.25">
      <c r="A8" s="11">
        <v>1</v>
      </c>
      <c r="B8" s="3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2"/>
    </row>
    <row r="9" spans="1:16" x14ac:dyDescent="0.25">
      <c r="A9" s="13" t="s">
        <v>20</v>
      </c>
      <c r="B9" s="1" t="s">
        <v>16</v>
      </c>
      <c r="C9" s="1"/>
      <c r="D9" s="1"/>
      <c r="E9" s="1"/>
      <c r="F9" s="1"/>
      <c r="G9" s="1"/>
      <c r="H9" s="1"/>
      <c r="I9" s="1"/>
      <c r="J9" s="1" t="s">
        <v>24</v>
      </c>
      <c r="K9" s="1" t="s">
        <v>24</v>
      </c>
      <c r="L9" s="1" t="s">
        <v>24</v>
      </c>
      <c r="M9" s="1"/>
      <c r="N9" s="1"/>
      <c r="O9" s="14">
        <v>80000</v>
      </c>
    </row>
    <row r="10" spans="1:16" x14ac:dyDescent="0.25">
      <c r="A10" s="15" t="s">
        <v>21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 t="s">
        <v>24</v>
      </c>
      <c r="M10" s="1" t="s">
        <v>24</v>
      </c>
      <c r="N10" s="1" t="s">
        <v>24</v>
      </c>
      <c r="O10" s="14">
        <v>84000</v>
      </c>
    </row>
    <row r="11" spans="1:16" x14ac:dyDescent="0.25">
      <c r="A11" s="15" t="s">
        <v>22</v>
      </c>
      <c r="B11" s="1" t="s">
        <v>18</v>
      </c>
      <c r="C11" s="1" t="s">
        <v>24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24</v>
      </c>
      <c r="O11" s="14">
        <v>50000</v>
      </c>
    </row>
    <row r="12" spans="1:16" x14ac:dyDescent="0.25">
      <c r="A12" s="15" t="s">
        <v>23</v>
      </c>
      <c r="B12" s="1" t="s">
        <v>19</v>
      </c>
      <c r="C12" s="1"/>
      <c r="D12" s="1"/>
      <c r="E12" s="1"/>
      <c r="F12" s="1"/>
      <c r="G12" s="1" t="s">
        <v>24</v>
      </c>
      <c r="H12" s="1" t="s">
        <v>24</v>
      </c>
      <c r="I12" s="1" t="s">
        <v>24</v>
      </c>
      <c r="J12" s="1"/>
      <c r="K12" s="1"/>
      <c r="L12" s="1"/>
      <c r="M12" s="1"/>
      <c r="N12" s="1"/>
      <c r="O12" s="16">
        <v>1286345</v>
      </c>
    </row>
    <row r="13" spans="1:16" x14ac:dyDescent="0.25">
      <c r="A13" s="29" t="s">
        <v>48</v>
      </c>
      <c r="B13" s="3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7">
        <f>O9+O10+O11+O12</f>
        <v>1500345</v>
      </c>
    </row>
    <row r="14" spans="1:16" x14ac:dyDescent="0.25">
      <c r="A14" s="11">
        <v>2</v>
      </c>
      <c r="B14" s="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</row>
    <row r="15" spans="1:16" x14ac:dyDescent="0.25">
      <c r="A15" s="19" t="s">
        <v>26</v>
      </c>
      <c r="B15" s="2" t="s">
        <v>27</v>
      </c>
      <c r="C15" s="2"/>
      <c r="D15" s="2" t="s">
        <v>24</v>
      </c>
      <c r="E15" s="2" t="s">
        <v>24</v>
      </c>
      <c r="F15" s="2" t="s">
        <v>24</v>
      </c>
      <c r="G15" s="2"/>
      <c r="H15" s="2"/>
      <c r="I15" s="2"/>
      <c r="J15" s="2"/>
      <c r="K15" s="2" t="s">
        <v>24</v>
      </c>
      <c r="L15" s="2" t="s">
        <v>24</v>
      </c>
      <c r="M15" s="2" t="s">
        <v>24</v>
      </c>
      <c r="N15" s="2"/>
      <c r="O15" s="16">
        <v>516000</v>
      </c>
    </row>
    <row r="16" spans="1:16" ht="60" x14ac:dyDescent="0.25">
      <c r="A16" s="13" t="s">
        <v>28</v>
      </c>
      <c r="B16" s="6" t="s">
        <v>49</v>
      </c>
      <c r="C16" s="1" t="s">
        <v>24</v>
      </c>
      <c r="D16" s="1" t="s">
        <v>24</v>
      </c>
      <c r="E16" s="1" t="s">
        <v>24</v>
      </c>
      <c r="F16" s="1" t="s">
        <v>24</v>
      </c>
      <c r="G16" s="1" t="s">
        <v>24</v>
      </c>
      <c r="H16" s="1"/>
      <c r="I16" s="1"/>
      <c r="J16" s="1"/>
      <c r="K16" s="1" t="s">
        <v>24</v>
      </c>
      <c r="L16" s="1" t="s">
        <v>24</v>
      </c>
      <c r="M16" s="1" t="s">
        <v>24</v>
      </c>
      <c r="N16" s="1" t="s">
        <v>24</v>
      </c>
      <c r="O16" s="16">
        <v>100000</v>
      </c>
    </row>
    <row r="17" spans="1:22" ht="60" x14ac:dyDescent="0.25">
      <c r="A17" s="13" t="s">
        <v>29</v>
      </c>
      <c r="B17" s="6" t="s">
        <v>33</v>
      </c>
      <c r="C17" s="1"/>
      <c r="D17" s="1"/>
      <c r="E17" s="1" t="s">
        <v>24</v>
      </c>
      <c r="F17" s="1"/>
      <c r="G17" s="1"/>
      <c r="H17" s="1"/>
      <c r="I17" s="1"/>
      <c r="J17" s="1"/>
      <c r="K17" s="1"/>
      <c r="L17" s="1"/>
      <c r="M17" s="1"/>
      <c r="N17" s="1"/>
      <c r="O17" s="14">
        <v>3000000</v>
      </c>
    </row>
    <row r="18" spans="1:22" ht="45" x14ac:dyDescent="0.25">
      <c r="A18" s="13" t="s">
        <v>30</v>
      </c>
      <c r="B18" s="6" t="s">
        <v>44</v>
      </c>
      <c r="C18" s="1"/>
      <c r="D18" s="1" t="s">
        <v>24</v>
      </c>
      <c r="E18" s="1"/>
      <c r="F18" s="1" t="s">
        <v>24</v>
      </c>
      <c r="G18" s="1"/>
      <c r="H18" s="1" t="s">
        <v>24</v>
      </c>
      <c r="I18" s="1"/>
      <c r="J18" s="1"/>
      <c r="K18" s="1" t="s">
        <v>24</v>
      </c>
      <c r="L18" s="1"/>
      <c r="M18" s="1" t="s">
        <v>24</v>
      </c>
      <c r="N18" s="1"/>
      <c r="O18" s="14">
        <v>300000</v>
      </c>
      <c r="V18" s="10"/>
    </row>
    <row r="19" spans="1:22" ht="45" x14ac:dyDescent="0.25">
      <c r="A19" s="13" t="s">
        <v>31</v>
      </c>
      <c r="B19" s="6" t="s">
        <v>45</v>
      </c>
      <c r="C19" s="1"/>
      <c r="D19" s="1" t="s">
        <v>24</v>
      </c>
      <c r="E19" s="1" t="s">
        <v>24</v>
      </c>
      <c r="F19" s="1" t="s">
        <v>24</v>
      </c>
      <c r="G19" s="1" t="s">
        <v>24</v>
      </c>
      <c r="H19" s="1" t="s">
        <v>24</v>
      </c>
      <c r="I19" s="1"/>
      <c r="J19" s="1"/>
      <c r="K19" s="1" t="s">
        <v>24</v>
      </c>
      <c r="L19" s="1" t="s">
        <v>24</v>
      </c>
      <c r="M19" s="1" t="s">
        <v>24</v>
      </c>
      <c r="N19" s="1" t="s">
        <v>24</v>
      </c>
      <c r="O19" s="14">
        <v>0</v>
      </c>
    </row>
    <row r="20" spans="1:22" ht="45" x14ac:dyDescent="0.25">
      <c r="A20" s="13" t="s">
        <v>32</v>
      </c>
      <c r="B20" s="6" t="s">
        <v>46</v>
      </c>
      <c r="C20" s="1"/>
      <c r="D20" s="1"/>
      <c r="E20" s="1"/>
      <c r="F20" s="1"/>
      <c r="G20" s="1"/>
      <c r="H20" s="1"/>
      <c r="I20" s="1" t="s">
        <v>24</v>
      </c>
      <c r="J20" s="1"/>
      <c r="K20" s="1" t="s">
        <v>43</v>
      </c>
      <c r="L20" s="1"/>
      <c r="M20" s="1"/>
      <c r="N20" s="1" t="s">
        <v>24</v>
      </c>
      <c r="O20" s="20">
        <v>1730000</v>
      </c>
    </row>
    <row r="21" spans="1:22" x14ac:dyDescent="0.25">
      <c r="A21" s="42" t="s">
        <v>48</v>
      </c>
      <c r="B21" s="4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1">
        <f>O15+O16+O17+O18+O20</f>
        <v>5646000</v>
      </c>
    </row>
    <row r="22" spans="1:22" x14ac:dyDescent="0.25">
      <c r="A22" s="22">
        <v>3</v>
      </c>
      <c r="B22" s="4" t="s">
        <v>41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3"/>
    </row>
    <row r="23" spans="1:22" ht="60" x14ac:dyDescent="0.25">
      <c r="A23" s="15"/>
      <c r="B23" s="6" t="s">
        <v>42</v>
      </c>
      <c r="C23" s="1" t="s">
        <v>24</v>
      </c>
      <c r="D23" s="1" t="s">
        <v>24</v>
      </c>
      <c r="E23" s="1" t="s">
        <v>24</v>
      </c>
      <c r="F23" s="1" t="s">
        <v>24</v>
      </c>
      <c r="G23" s="1" t="s">
        <v>24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4">
        <v>435000</v>
      </c>
    </row>
    <row r="24" spans="1:22" ht="45" x14ac:dyDescent="0.25">
      <c r="A24" s="15"/>
      <c r="B24" s="6" t="s">
        <v>40</v>
      </c>
      <c r="C24" s="1" t="s">
        <v>24</v>
      </c>
      <c r="D24" s="1" t="s">
        <v>24</v>
      </c>
      <c r="E24" s="1" t="s">
        <v>24</v>
      </c>
      <c r="F24" s="1" t="s">
        <v>24</v>
      </c>
      <c r="G24" s="1" t="s">
        <v>24</v>
      </c>
      <c r="H24" s="1" t="s">
        <v>24</v>
      </c>
      <c r="I24" s="1"/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14">
        <v>821000</v>
      </c>
    </row>
    <row r="25" spans="1:22" x14ac:dyDescent="0.25">
      <c r="A25" s="29" t="s">
        <v>48</v>
      </c>
      <c r="B25" s="3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7">
        <f>SUM(O23:O24)</f>
        <v>1256000</v>
      </c>
    </row>
    <row r="26" spans="1:22" x14ac:dyDescent="0.25">
      <c r="A26" s="11">
        <v>4</v>
      </c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8"/>
    </row>
    <row r="27" spans="1:22" ht="45" x14ac:dyDescent="0.25">
      <c r="A27" s="15"/>
      <c r="B27" s="5" t="s">
        <v>34</v>
      </c>
      <c r="C27" s="1" t="s">
        <v>24</v>
      </c>
      <c r="D27" s="1" t="s">
        <v>24</v>
      </c>
      <c r="E27" s="1" t="s">
        <v>24</v>
      </c>
      <c r="F27" s="1" t="s">
        <v>24</v>
      </c>
      <c r="G27" s="1" t="s">
        <v>24</v>
      </c>
      <c r="H27" s="1" t="s">
        <v>24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4">
        <v>0</v>
      </c>
    </row>
    <row r="28" spans="1:22" x14ac:dyDescent="0.25">
      <c r="A28" s="15"/>
      <c r="B28" s="1" t="s">
        <v>35</v>
      </c>
      <c r="C28" s="1" t="s">
        <v>24</v>
      </c>
      <c r="D28" s="1" t="s">
        <v>24</v>
      </c>
      <c r="E28" s="1" t="s">
        <v>24</v>
      </c>
      <c r="F28" s="1" t="s">
        <v>24</v>
      </c>
      <c r="G28" s="1" t="s">
        <v>24</v>
      </c>
      <c r="H28" s="1" t="s">
        <v>24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14">
        <v>0</v>
      </c>
    </row>
    <row r="29" spans="1:22" ht="30" x14ac:dyDescent="0.25">
      <c r="A29" s="15"/>
      <c r="B29" s="5" t="s">
        <v>36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4">
        <v>0</v>
      </c>
    </row>
    <row r="30" spans="1:22" ht="30" x14ac:dyDescent="0.25">
      <c r="A30" s="15"/>
      <c r="B30" s="5" t="s">
        <v>37</v>
      </c>
      <c r="C30" s="1" t="s">
        <v>24</v>
      </c>
      <c r="D30" s="1" t="s">
        <v>24</v>
      </c>
      <c r="E30" s="1" t="s">
        <v>24</v>
      </c>
      <c r="F30" s="1" t="s">
        <v>24</v>
      </c>
      <c r="G30" s="1" t="s">
        <v>24</v>
      </c>
      <c r="H30" s="1" t="s">
        <v>24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  <c r="O30" s="14">
        <v>0</v>
      </c>
    </row>
    <row r="31" spans="1:22" ht="60" x14ac:dyDescent="0.25">
      <c r="A31" s="15"/>
      <c r="B31" s="5" t="s">
        <v>39</v>
      </c>
      <c r="C31" s="1" t="s">
        <v>24</v>
      </c>
      <c r="D31" s="1" t="s">
        <v>24</v>
      </c>
      <c r="E31" s="1" t="s">
        <v>24</v>
      </c>
      <c r="F31" s="1" t="s">
        <v>24</v>
      </c>
      <c r="G31" s="1" t="s">
        <v>24</v>
      </c>
      <c r="H31" s="1" t="s">
        <v>24</v>
      </c>
      <c r="I31" s="1" t="s">
        <v>24</v>
      </c>
      <c r="J31" s="1" t="s">
        <v>24</v>
      </c>
      <c r="K31" s="1" t="s">
        <v>24</v>
      </c>
      <c r="L31" s="1" t="s">
        <v>24</v>
      </c>
      <c r="M31" s="1" t="s">
        <v>24</v>
      </c>
      <c r="N31" s="1" t="s">
        <v>24</v>
      </c>
      <c r="O31" s="14">
        <v>0</v>
      </c>
    </row>
    <row r="32" spans="1:22" x14ac:dyDescent="0.25">
      <c r="A32" s="29" t="s">
        <v>48</v>
      </c>
      <c r="B32" s="3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7">
        <v>0</v>
      </c>
    </row>
    <row r="33" spans="1:15" ht="15.75" thickBot="1" x14ac:dyDescent="0.3">
      <c r="A33" s="31" t="s">
        <v>47</v>
      </c>
      <c r="B33" s="32"/>
      <c r="C33" s="44">
        <f>O13+O21+O25</f>
        <v>8402345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5" spans="1:15" x14ac:dyDescent="0.25">
      <c r="B35" t="s">
        <v>54</v>
      </c>
      <c r="M35" t="s">
        <v>51</v>
      </c>
    </row>
    <row r="39" spans="1:15" x14ac:dyDescent="0.25">
      <c r="B39" t="s">
        <v>52</v>
      </c>
      <c r="M39" t="s">
        <v>53</v>
      </c>
    </row>
  </sheetData>
  <mergeCells count="13">
    <mergeCell ref="A33:B33"/>
    <mergeCell ref="C6:N6"/>
    <mergeCell ref="O6:O7"/>
    <mergeCell ref="A6:A7"/>
    <mergeCell ref="B6:B7"/>
    <mergeCell ref="A13:B13"/>
    <mergeCell ref="A21:B21"/>
    <mergeCell ref="C33:O33"/>
    <mergeCell ref="L1:P2"/>
    <mergeCell ref="A3:O3"/>
    <mergeCell ref="A4:O5"/>
    <mergeCell ref="A25:B25"/>
    <mergeCell ref="A32:B32"/>
  </mergeCells>
  <pageMargins left="0" right="0" top="0.74803149606299213" bottom="0.74803149606299213" header="0.31496062992125984" footer="0.31496062992125984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2015-05-25T14:57:25Z</dcterms:modified>
</cp:coreProperties>
</file>